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<sst xmlns="http://schemas.openxmlformats.org/spreadsheetml/2006/main" count="204" uniqueCount="196">
  <si>
    <t>BENROMACH 10K 2014                            RESULTS SHEET</t>
  </si>
  <si>
    <t>Posn</t>
  </si>
  <si>
    <t>Race No</t>
  </si>
  <si>
    <t>Name</t>
  </si>
  <si>
    <t>Club</t>
  </si>
  <si>
    <t>Cat</t>
  </si>
  <si>
    <t>Time</t>
  </si>
  <si>
    <t>32.30</t>
  </si>
  <si>
    <t>32.57</t>
  </si>
  <si>
    <t>33.00</t>
  </si>
  <si>
    <t>33.55</t>
  </si>
  <si>
    <t>34.22</t>
  </si>
  <si>
    <t>34.49</t>
  </si>
  <si>
    <t>34.54</t>
  </si>
  <si>
    <t>35.52</t>
  </si>
  <si>
    <t>36.13</t>
  </si>
  <si>
    <t>36.20</t>
  </si>
  <si>
    <t>36.34</t>
  </si>
  <si>
    <t>36.35</t>
  </si>
  <si>
    <t>36.44</t>
  </si>
  <si>
    <t>36.46</t>
  </si>
  <si>
    <t>36.54</t>
  </si>
  <si>
    <t>36.55</t>
  </si>
  <si>
    <t>36.59</t>
  </si>
  <si>
    <t>37.02</t>
  </si>
  <si>
    <t>37.08</t>
  </si>
  <si>
    <t>37.09</t>
  </si>
  <si>
    <t>37.10</t>
  </si>
  <si>
    <t>37.11</t>
  </si>
  <si>
    <t>38.08</t>
  </si>
  <si>
    <t>38.24</t>
  </si>
  <si>
    <t>39.13</t>
  </si>
  <si>
    <t>39.14</t>
  </si>
  <si>
    <t>39.15</t>
  </si>
  <si>
    <t>39.41</t>
  </si>
  <si>
    <t>39.52</t>
  </si>
  <si>
    <t>39.59</t>
  </si>
  <si>
    <t>40.18</t>
  </si>
  <si>
    <t>40.44</t>
  </si>
  <si>
    <t>40.54</t>
  </si>
  <si>
    <t>40.55</t>
  </si>
  <si>
    <t>40.58</t>
  </si>
  <si>
    <t>40.59</t>
  </si>
  <si>
    <t>41.20</t>
  </si>
  <si>
    <t>41.24</t>
  </si>
  <si>
    <t>41.26</t>
  </si>
  <si>
    <t>41.38</t>
  </si>
  <si>
    <t>41.48</t>
  </si>
  <si>
    <t>41.55</t>
  </si>
  <si>
    <t>41.57</t>
  </si>
  <si>
    <t>42.02</t>
  </si>
  <si>
    <t>42.06</t>
  </si>
  <si>
    <t>42.16</t>
  </si>
  <si>
    <t>42.19</t>
  </si>
  <si>
    <t>42.23</t>
  </si>
  <si>
    <t>42.24</t>
  </si>
  <si>
    <t>42.33</t>
  </si>
  <si>
    <t>42.41</t>
  </si>
  <si>
    <t>42.48</t>
  </si>
  <si>
    <t>42.51</t>
  </si>
  <si>
    <t>43.11</t>
  </si>
  <si>
    <t>43.13</t>
  </si>
  <si>
    <t>43.19</t>
  </si>
  <si>
    <t>43.22</t>
  </si>
  <si>
    <t>43.24</t>
  </si>
  <si>
    <t>43.28</t>
  </si>
  <si>
    <t>43.29</t>
  </si>
  <si>
    <t>43.37</t>
  </si>
  <si>
    <t>43.50</t>
  </si>
  <si>
    <t>43.52</t>
  </si>
  <si>
    <t>43.53</t>
  </si>
  <si>
    <t>43.54</t>
  </si>
  <si>
    <t>43.59</t>
  </si>
  <si>
    <t>44.09</t>
  </si>
  <si>
    <t>44.37</t>
  </si>
  <si>
    <t>44.40</t>
  </si>
  <si>
    <t>44.52</t>
  </si>
  <si>
    <t>45.02</t>
  </si>
  <si>
    <t>45.12</t>
  </si>
  <si>
    <t>45.22</t>
  </si>
  <si>
    <t>45.28</t>
  </si>
  <si>
    <t>45.29</t>
  </si>
  <si>
    <t>45.36</t>
  </si>
  <si>
    <t>45.37</t>
  </si>
  <si>
    <t>45.38</t>
  </si>
  <si>
    <t>45.41</t>
  </si>
  <si>
    <t>46.00</t>
  </si>
  <si>
    <t>46.01</t>
  </si>
  <si>
    <t>46.13</t>
  </si>
  <si>
    <t>46.25</t>
  </si>
  <si>
    <t>46.28</t>
  </si>
  <si>
    <t>46.29</t>
  </si>
  <si>
    <t>46.33</t>
  </si>
  <si>
    <t>46.45</t>
  </si>
  <si>
    <t>47.00</t>
  </si>
  <si>
    <t>47.04</t>
  </si>
  <si>
    <t>47.05</t>
  </si>
  <si>
    <t>47.19</t>
  </si>
  <si>
    <t>47.21</t>
  </si>
  <si>
    <t>47.24</t>
  </si>
  <si>
    <t>47.25</t>
  </si>
  <si>
    <t>47.29</t>
  </si>
  <si>
    <t>47.39</t>
  </si>
  <si>
    <t>47.48</t>
  </si>
  <si>
    <t>47.50</t>
  </si>
  <si>
    <t>47.56</t>
  </si>
  <si>
    <t>48.05</t>
  </si>
  <si>
    <t>48.07</t>
  </si>
  <si>
    <t>48.22</t>
  </si>
  <si>
    <t>48.32</t>
  </si>
  <si>
    <t>48.36</t>
  </si>
  <si>
    <t>48.47</t>
  </si>
  <si>
    <t>48.49</t>
  </si>
  <si>
    <t>49.02</t>
  </si>
  <si>
    <t>49.12</t>
  </si>
  <si>
    <t>49.15</t>
  </si>
  <si>
    <t>49.20</t>
  </si>
  <si>
    <t>49.24</t>
  </si>
  <si>
    <t>49.27</t>
  </si>
  <si>
    <t>49.35</t>
  </si>
  <si>
    <t>49.41</t>
  </si>
  <si>
    <t>50.06</t>
  </si>
  <si>
    <t>50.35</t>
  </si>
  <si>
    <t>50.41</t>
  </si>
  <si>
    <t>50.48</t>
  </si>
  <si>
    <t>50.51</t>
  </si>
  <si>
    <t>50.56</t>
  </si>
  <si>
    <t>51.05</t>
  </si>
  <si>
    <t>51.08</t>
  </si>
  <si>
    <t>51.09</t>
  </si>
  <si>
    <t>51.10</t>
  </si>
  <si>
    <t>51.11</t>
  </si>
  <si>
    <t>51.13</t>
  </si>
  <si>
    <t>51.15</t>
  </si>
  <si>
    <t>51.17</t>
  </si>
  <si>
    <t>51.18</t>
  </si>
  <si>
    <t>51.24</t>
  </si>
  <si>
    <t>51.27</t>
  </si>
  <si>
    <t>51.33</t>
  </si>
  <si>
    <t>51.36</t>
  </si>
  <si>
    <t>51.45</t>
  </si>
  <si>
    <t>51.49</t>
  </si>
  <si>
    <t>51.56</t>
  </si>
  <si>
    <t>52.13</t>
  </si>
  <si>
    <t>52.16</t>
  </si>
  <si>
    <t>52.46</t>
  </si>
  <si>
    <t>52.56</t>
  </si>
  <si>
    <t>53.01</t>
  </si>
  <si>
    <t>53.12</t>
  </si>
  <si>
    <t>53.14</t>
  </si>
  <si>
    <t>53.22</t>
  </si>
  <si>
    <t>54.20</t>
  </si>
  <si>
    <t>54.37</t>
  </si>
  <si>
    <t>54.48</t>
  </si>
  <si>
    <t>54.53</t>
  </si>
  <si>
    <t>55.09</t>
  </si>
  <si>
    <t>55.15</t>
  </si>
  <si>
    <t>55.49</t>
  </si>
  <si>
    <t>55.55</t>
  </si>
  <si>
    <t>55.59</t>
  </si>
  <si>
    <t>56.06</t>
  </si>
  <si>
    <t>56.25</t>
  </si>
  <si>
    <t>56.45</t>
  </si>
  <si>
    <t>57.01</t>
  </si>
  <si>
    <t>57.48</t>
  </si>
  <si>
    <t>58.29</t>
  </si>
  <si>
    <t>58.39</t>
  </si>
  <si>
    <t>59.13</t>
  </si>
  <si>
    <t>59.21</t>
  </si>
  <si>
    <t>60.12</t>
  </si>
  <si>
    <t>60.25</t>
  </si>
  <si>
    <t>60.27</t>
  </si>
  <si>
    <t>60.29</t>
  </si>
  <si>
    <t>60.50</t>
  </si>
  <si>
    <t>60.55</t>
  </si>
  <si>
    <t>60.57</t>
  </si>
  <si>
    <t>60.58</t>
  </si>
  <si>
    <t>61.33</t>
  </si>
  <si>
    <t>61.50</t>
  </si>
  <si>
    <t>62.58</t>
  </si>
  <si>
    <t>63.08</t>
  </si>
  <si>
    <t>63.11</t>
  </si>
  <si>
    <t>64.24</t>
  </si>
  <si>
    <t>65.18</t>
  </si>
  <si>
    <t>67.53</t>
  </si>
  <si>
    <t>68.04</t>
  </si>
  <si>
    <t>69.12</t>
  </si>
  <si>
    <t>69.21</t>
  </si>
  <si>
    <t>69.50</t>
  </si>
  <si>
    <t>72.09</t>
  </si>
  <si>
    <t>74.09</t>
  </si>
  <si>
    <t>75.25</t>
  </si>
  <si>
    <t>75.45</t>
  </si>
  <si>
    <t>75.47</t>
  </si>
  <si>
    <t>76.51</t>
  </si>
  <si>
    <t>77.35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</si>
</sst>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IE5\7TPQAG31\Benromach%2010K%20%202014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"/>
      <sheetName val="Results"/>
      <sheetName val="Prize list"/>
    </sheetNames>
    <sheetDataSet>
      <sheetData sheetId="0">
        <row r="1">
          <cell r="A1" t="str">
            <v>Race No</v>
          </cell>
          <cell r="B1" t="str">
            <v> Name</v>
          </cell>
          <cell r="D1" t="str">
            <v>Club</v>
          </cell>
          <cell r="E1" t="str">
            <v>Cat</v>
          </cell>
        </row>
        <row r="2">
          <cell r="A2">
            <v>1</v>
          </cell>
          <cell r="B2" t="str">
            <v>Stephanie Adlinton</v>
          </cell>
          <cell r="D2" t="str">
            <v>Inverness Leisure Jog Scotland</v>
          </cell>
          <cell r="E2" t="str">
            <v>F</v>
          </cell>
        </row>
        <row r="3">
          <cell r="A3">
            <v>2</v>
          </cell>
          <cell r="B3" t="str">
            <v>Elizabeth Barr</v>
          </cell>
          <cell r="D3" t="str">
            <v>Forres Harriers</v>
          </cell>
          <cell r="E3" t="str">
            <v>F40</v>
          </cell>
        </row>
        <row r="4">
          <cell r="A4">
            <v>3</v>
          </cell>
          <cell r="B4" t="str">
            <v>Frances Britain</v>
          </cell>
          <cell r="D4" t="str">
            <v>Forres Harriers</v>
          </cell>
          <cell r="E4" t="str">
            <v>F40</v>
          </cell>
        </row>
        <row r="5">
          <cell r="A5">
            <v>4</v>
          </cell>
          <cell r="B5" t="str">
            <v>Sally Bruce</v>
          </cell>
          <cell r="D5" t="str">
            <v>Moray Road Runners</v>
          </cell>
          <cell r="E5" t="str">
            <v>F40</v>
          </cell>
        </row>
        <row r="6">
          <cell r="A6">
            <v>5</v>
          </cell>
          <cell r="B6" t="str">
            <v>June Burr</v>
          </cell>
          <cell r="D6" t="str">
            <v>Buns On The Run</v>
          </cell>
          <cell r="E6" t="str">
            <v>F50</v>
          </cell>
        </row>
        <row r="7">
          <cell r="A7">
            <v>6</v>
          </cell>
          <cell r="B7" t="str">
            <v>Louise Carson</v>
          </cell>
          <cell r="D7" t="str">
            <v>Unattached</v>
          </cell>
          <cell r="E7" t="str">
            <v>F</v>
          </cell>
        </row>
        <row r="8">
          <cell r="A8">
            <v>7</v>
          </cell>
          <cell r="B8" t="str">
            <v>Donna Dallas</v>
          </cell>
          <cell r="D8" t="str">
            <v>Nairn Road Runners</v>
          </cell>
          <cell r="E8" t="str">
            <v>F40</v>
          </cell>
        </row>
        <row r="9">
          <cell r="A9">
            <v>8</v>
          </cell>
          <cell r="B9" t="str">
            <v>Jenny  Dickie</v>
          </cell>
          <cell r="D9" t="str">
            <v>Forres Harriers</v>
          </cell>
          <cell r="E9" t="str">
            <v>F</v>
          </cell>
        </row>
        <row r="10">
          <cell r="A10">
            <v>9</v>
          </cell>
          <cell r="B10" t="str">
            <v>Kirstine Dinnes</v>
          </cell>
          <cell r="D10" t="str">
            <v>Forres Jog Scotland</v>
          </cell>
          <cell r="E10" t="str">
            <v>F40</v>
          </cell>
        </row>
        <row r="11">
          <cell r="A11">
            <v>10</v>
          </cell>
          <cell r="B11" t="str">
            <v>Anne Docherty</v>
          </cell>
          <cell r="D11" t="str">
            <v>Forres Harriers</v>
          </cell>
          <cell r="E11" t="str">
            <v>F60</v>
          </cell>
        </row>
        <row r="12">
          <cell r="A12">
            <v>11</v>
          </cell>
          <cell r="B12" t="str">
            <v>Lynsey Easton</v>
          </cell>
          <cell r="D12" t="str">
            <v>Nairn Road Runners</v>
          </cell>
          <cell r="E12" t="str">
            <v>F</v>
          </cell>
        </row>
        <row r="13">
          <cell r="A13">
            <v>12</v>
          </cell>
          <cell r="B13" t="str">
            <v>Val Gage</v>
          </cell>
          <cell r="D13" t="str">
            <v>Muir of Ord Jogscotland</v>
          </cell>
          <cell r="E13" t="str">
            <v>F60</v>
          </cell>
        </row>
        <row r="14">
          <cell r="A14">
            <v>13</v>
          </cell>
          <cell r="B14" t="str">
            <v>Kirsty Gallagher</v>
          </cell>
          <cell r="D14" t="str">
            <v>Unattached</v>
          </cell>
          <cell r="E14" t="str">
            <v>F</v>
          </cell>
        </row>
        <row r="15">
          <cell r="A15">
            <v>14</v>
          </cell>
          <cell r="B15" t="str">
            <v>Karen Johnston</v>
          </cell>
          <cell r="D15" t="str">
            <v>Unattached</v>
          </cell>
          <cell r="E15" t="str">
            <v>F</v>
          </cell>
        </row>
        <row r="16">
          <cell r="A16">
            <v>15</v>
          </cell>
          <cell r="B16" t="str">
            <v>Helen Low</v>
          </cell>
          <cell r="D16" t="str">
            <v>Moray Road Runners</v>
          </cell>
          <cell r="E16" t="str">
            <v>F40</v>
          </cell>
        </row>
        <row r="17">
          <cell r="A17">
            <v>16</v>
          </cell>
          <cell r="B17" t="str">
            <v>Marion MacLennan</v>
          </cell>
          <cell r="D17" t="str">
            <v>Nairn Road Runners</v>
          </cell>
          <cell r="E17" t="str">
            <v>F40</v>
          </cell>
        </row>
        <row r="18">
          <cell r="A18">
            <v>17</v>
          </cell>
          <cell r="B18" t="str">
            <v>Amy Macrae</v>
          </cell>
          <cell r="D18" t="str">
            <v>Unattached</v>
          </cell>
          <cell r="E18" t="str">
            <v>F</v>
          </cell>
        </row>
        <row r="19">
          <cell r="A19">
            <v>18</v>
          </cell>
          <cell r="B19" t="str">
            <v>Jackie Mair</v>
          </cell>
          <cell r="D19" t="str">
            <v>Inverness Harriers</v>
          </cell>
          <cell r="E19" t="str">
            <v>F40</v>
          </cell>
        </row>
        <row r="20">
          <cell r="A20">
            <v>19</v>
          </cell>
          <cell r="B20" t="str">
            <v>Lynn Masson</v>
          </cell>
          <cell r="D20" t="str">
            <v>Forres Jog Scotland </v>
          </cell>
          <cell r="E20" t="str">
            <v>F</v>
          </cell>
        </row>
        <row r="21">
          <cell r="A21">
            <v>20</v>
          </cell>
          <cell r="B21" t="str">
            <v>Amy McCruden</v>
          </cell>
          <cell r="D21" t="str">
            <v>Nairn Road Runners</v>
          </cell>
          <cell r="E21" t="str">
            <v>F</v>
          </cell>
        </row>
        <row r="22">
          <cell r="A22">
            <v>21</v>
          </cell>
          <cell r="B22" t="str">
            <v>Kellie Mclachlan</v>
          </cell>
          <cell r="D22" t="str">
            <v>Nairn Road Runners</v>
          </cell>
          <cell r="E22" t="str">
            <v>F</v>
          </cell>
        </row>
        <row r="23">
          <cell r="A23">
            <v>22</v>
          </cell>
          <cell r="B23" t="str">
            <v>Angela Mitchell</v>
          </cell>
          <cell r="D23" t="str">
            <v>Unattached</v>
          </cell>
          <cell r="E23" t="str">
            <v>F40</v>
          </cell>
        </row>
        <row r="24">
          <cell r="A24">
            <v>23</v>
          </cell>
          <cell r="B24" t="str">
            <v>Amanda Morrison</v>
          </cell>
          <cell r="D24" t="str">
            <v>Unattached</v>
          </cell>
          <cell r="E24" t="str">
            <v>F40</v>
          </cell>
        </row>
        <row r="25">
          <cell r="A25">
            <v>24</v>
          </cell>
          <cell r="B25" t="str">
            <v>Lucy Moseley</v>
          </cell>
          <cell r="D25" t="str">
            <v>Unattached</v>
          </cell>
          <cell r="E25" t="str">
            <v>F</v>
          </cell>
        </row>
        <row r="26">
          <cell r="A26">
            <v>25</v>
          </cell>
          <cell r="B26" t="str">
            <v>Lianne Murrie</v>
          </cell>
          <cell r="D26" t="str">
            <v>Unattached</v>
          </cell>
          <cell r="E26" t="str">
            <v>F</v>
          </cell>
        </row>
        <row r="27">
          <cell r="A27">
            <v>26</v>
          </cell>
          <cell r="B27" t="str">
            <v>Nicky Nash</v>
          </cell>
          <cell r="D27" t="str">
            <v>Jog Scotland</v>
          </cell>
          <cell r="E27" t="str">
            <v>F40</v>
          </cell>
        </row>
        <row r="28">
          <cell r="A28">
            <v>27</v>
          </cell>
          <cell r="B28" t="str">
            <v>Jackie Nicol</v>
          </cell>
          <cell r="D28" t="str">
            <v>Forres Harriers</v>
          </cell>
          <cell r="E28" t="str">
            <v>F50</v>
          </cell>
        </row>
        <row r="29">
          <cell r="A29">
            <v>28</v>
          </cell>
          <cell r="B29" t="str">
            <v>Karen Norvell</v>
          </cell>
          <cell r="D29" t="str">
            <v>Moray Road Runners</v>
          </cell>
          <cell r="E29" t="str">
            <v>F40</v>
          </cell>
        </row>
        <row r="30">
          <cell r="A30">
            <v>29</v>
          </cell>
          <cell r="B30" t="str">
            <v>Laura Poole</v>
          </cell>
          <cell r="D30" t="str">
            <v>Unattached</v>
          </cell>
          <cell r="E30" t="str">
            <v>F</v>
          </cell>
        </row>
        <row r="31">
          <cell r="A31">
            <v>30</v>
          </cell>
          <cell r="B31" t="str">
            <v>Elaine Schiavone</v>
          </cell>
          <cell r="D31" t="str">
            <v>Forres Harriers</v>
          </cell>
          <cell r="E31" t="str">
            <v>F50</v>
          </cell>
        </row>
        <row r="32">
          <cell r="A32">
            <v>31</v>
          </cell>
          <cell r="B32" t="str">
            <v>Claire Smith</v>
          </cell>
          <cell r="D32" t="str">
            <v>Moray Road Runners</v>
          </cell>
          <cell r="E32" t="str">
            <v>F</v>
          </cell>
        </row>
        <row r="33">
          <cell r="A33">
            <v>32</v>
          </cell>
          <cell r="B33" t="str">
            <v>Margaret Smith</v>
          </cell>
          <cell r="D33" t="str">
            <v>Nairn Road Runners</v>
          </cell>
          <cell r="E33" t="str">
            <v>F40</v>
          </cell>
        </row>
        <row r="34">
          <cell r="A34">
            <v>33</v>
          </cell>
          <cell r="B34" t="str">
            <v>Shona Spencer</v>
          </cell>
          <cell r="D34" t="str">
            <v>Forres Harriers</v>
          </cell>
          <cell r="E34" t="str">
            <v>F40</v>
          </cell>
        </row>
        <row r="35">
          <cell r="A35">
            <v>34</v>
          </cell>
          <cell r="B35" t="str">
            <v>Ann Stephen</v>
          </cell>
          <cell r="D35" t="str">
            <v>JogScotland Hazlehead</v>
          </cell>
          <cell r="E35" t="str">
            <v>F40</v>
          </cell>
        </row>
        <row r="36">
          <cell r="A36">
            <v>35</v>
          </cell>
          <cell r="B36" t="str">
            <v>Amanda Strang</v>
          </cell>
          <cell r="D36" t="str">
            <v>Moray Road Runners</v>
          </cell>
          <cell r="E36" t="str">
            <v>F40</v>
          </cell>
        </row>
        <row r="37">
          <cell r="A37">
            <v>36</v>
          </cell>
          <cell r="B37" t="str">
            <v>Marie Third</v>
          </cell>
          <cell r="D37" t="str">
            <v>Keith &amp; District AAC</v>
          </cell>
          <cell r="E37" t="str">
            <v>F</v>
          </cell>
        </row>
        <row r="38">
          <cell r="A38">
            <v>37</v>
          </cell>
          <cell r="B38" t="str">
            <v>Jackie Verner</v>
          </cell>
          <cell r="D38" t="str">
            <v>Unattached</v>
          </cell>
          <cell r="E38" t="str">
            <v>F40</v>
          </cell>
        </row>
        <row r="39">
          <cell r="A39">
            <v>38</v>
          </cell>
          <cell r="B39" t="str">
            <v>Chloe Wakeford</v>
          </cell>
          <cell r="D39" t="str">
            <v>Unattached</v>
          </cell>
          <cell r="E39" t="str">
            <v>F</v>
          </cell>
        </row>
        <row r="40">
          <cell r="A40">
            <v>39</v>
          </cell>
          <cell r="B40" t="str">
            <v>Elizabeth Watson</v>
          </cell>
          <cell r="D40" t="str">
            <v>Forres Harriers</v>
          </cell>
          <cell r="E40" t="str">
            <v>F50</v>
          </cell>
        </row>
        <row r="41">
          <cell r="A41">
            <v>40</v>
          </cell>
          <cell r="B41" t="str">
            <v>Hilary Cameron</v>
          </cell>
          <cell r="D41" t="str">
            <v>Forres Harriers</v>
          </cell>
          <cell r="E41" t="str">
            <v>F40</v>
          </cell>
        </row>
        <row r="42">
          <cell r="A42">
            <v>41</v>
          </cell>
          <cell r="B42" t="str">
            <v>Clare Nicholas</v>
          </cell>
          <cell r="D42" t="str">
            <v>Forres Harriers</v>
          </cell>
          <cell r="E42" t="str">
            <v>F40</v>
          </cell>
        </row>
        <row r="43">
          <cell r="A43">
            <v>42</v>
          </cell>
          <cell r="B43" t="str">
            <v>Frances Russell</v>
          </cell>
          <cell r="D43" t="str">
            <v>Forres Harriers</v>
          </cell>
          <cell r="E43" t="str">
            <v>F50</v>
          </cell>
        </row>
        <row r="44">
          <cell r="A44">
            <v>43</v>
          </cell>
          <cell r="B44" t="str">
            <v>Paul Milne</v>
          </cell>
          <cell r="D44" t="str">
            <v>Unattached</v>
          </cell>
          <cell r="E44" t="str">
            <v>F</v>
          </cell>
        </row>
        <row r="45">
          <cell r="A45">
            <v>44</v>
          </cell>
          <cell r="B45" t="str">
            <v>Cliona Steel</v>
          </cell>
          <cell r="D45" t="str">
            <v>Unattached</v>
          </cell>
          <cell r="E45" t="str">
            <v>F</v>
          </cell>
        </row>
        <row r="46">
          <cell r="A46">
            <v>45</v>
          </cell>
          <cell r="B46" t="str">
            <v>Amanda Buchan</v>
          </cell>
          <cell r="D46" t="str">
            <v>Keith &amp; District AAC</v>
          </cell>
          <cell r="E46" t="str">
            <v>F</v>
          </cell>
        </row>
        <row r="47">
          <cell r="A47">
            <v>46</v>
          </cell>
          <cell r="B47" t="str">
            <v>Gillian Watt</v>
          </cell>
          <cell r="D47" t="str">
            <v>Garioch Road Runners</v>
          </cell>
          <cell r="E47" t="str">
            <v>F50</v>
          </cell>
        </row>
        <row r="48">
          <cell r="A48">
            <v>47</v>
          </cell>
          <cell r="B48" t="str">
            <v>Lee Ross</v>
          </cell>
          <cell r="D48" t="str">
            <v>Inverness Harriers</v>
          </cell>
          <cell r="E48" t="str">
            <v>F50</v>
          </cell>
        </row>
        <row r="49">
          <cell r="A49">
            <v>48</v>
          </cell>
          <cell r="B49" t="str">
            <v>Paula Wilson</v>
          </cell>
          <cell r="D49" t="str">
            <v>Kilmarnoch Harriers</v>
          </cell>
          <cell r="E49" t="str">
            <v>F40</v>
          </cell>
        </row>
        <row r="50">
          <cell r="A50">
            <v>49</v>
          </cell>
          <cell r="B50" t="str">
            <v>Wendy Arnott</v>
          </cell>
          <cell r="D50" t="str">
            <v>Nairn Road Runners</v>
          </cell>
          <cell r="E50" t="str">
            <v>F40</v>
          </cell>
        </row>
        <row r="51">
          <cell r="A51">
            <v>50</v>
          </cell>
          <cell r="B51" t="str">
            <v>Alison Fraser</v>
          </cell>
          <cell r="D51" t="str">
            <v>Nairn Road Runners</v>
          </cell>
          <cell r="E51" t="str">
            <v>F40</v>
          </cell>
        </row>
        <row r="52">
          <cell r="A52">
            <v>51</v>
          </cell>
          <cell r="B52" t="str">
            <v>Nicola Redgewell</v>
          </cell>
          <cell r="D52" t="str">
            <v>Garioch Road Runners</v>
          </cell>
          <cell r="E52" t="str">
            <v>F40</v>
          </cell>
        </row>
        <row r="53">
          <cell r="A53">
            <v>52</v>
          </cell>
          <cell r="B53" t="str">
            <v>Lauren Inglis</v>
          </cell>
          <cell r="D53" t="str">
            <v>Unattached</v>
          </cell>
          <cell r="E53" t="str">
            <v>F</v>
          </cell>
        </row>
        <row r="54">
          <cell r="A54">
            <v>53</v>
          </cell>
          <cell r="B54" t="str">
            <v>Susan Smith</v>
          </cell>
          <cell r="D54" t="str">
            <v>Nairn Road Runners</v>
          </cell>
          <cell r="E54" t="str">
            <v>F60</v>
          </cell>
        </row>
        <row r="55">
          <cell r="A55">
            <v>54</v>
          </cell>
          <cell r="B55" t="str">
            <v>Jeanne Boyd</v>
          </cell>
          <cell r="D55" t="str">
            <v>Unattached</v>
          </cell>
          <cell r="E55" t="str">
            <v>F40</v>
          </cell>
        </row>
        <row r="56">
          <cell r="A56">
            <v>55</v>
          </cell>
          <cell r="B56" t="str">
            <v>Lynda Anderson</v>
          </cell>
          <cell r="D56" t="str">
            <v>Unattached</v>
          </cell>
          <cell r="E56" t="str">
            <v>F40</v>
          </cell>
        </row>
        <row r="57">
          <cell r="A57">
            <v>56</v>
          </cell>
          <cell r="B57" t="str">
            <v>Catriona Fraser</v>
          </cell>
          <cell r="D57" t="str">
            <v>Inverness Harriers</v>
          </cell>
          <cell r="E57" t="str">
            <v>F</v>
          </cell>
        </row>
        <row r="58">
          <cell r="A58">
            <v>57</v>
          </cell>
          <cell r="B58" t="str">
            <v>Anni Johnstone</v>
          </cell>
          <cell r="D58" t="str">
            <v>Forres Harriers</v>
          </cell>
          <cell r="E58" t="str">
            <v>F50</v>
          </cell>
        </row>
        <row r="59">
          <cell r="A59">
            <v>58</v>
          </cell>
          <cell r="B59" t="str">
            <v>Milly Johnstone</v>
          </cell>
          <cell r="D59" t="str">
            <v>Forres Harriers</v>
          </cell>
          <cell r="E59" t="str">
            <v>F</v>
          </cell>
        </row>
        <row r="60">
          <cell r="A60">
            <v>59</v>
          </cell>
          <cell r="B60" t="str">
            <v>Mairi Nicholson</v>
          </cell>
          <cell r="D60" t="str">
            <v>Unattached</v>
          </cell>
          <cell r="E60" t="str">
            <v>F40</v>
          </cell>
        </row>
        <row r="61">
          <cell r="A61">
            <v>60</v>
          </cell>
          <cell r="B61" t="str">
            <v>Jenny Saunders</v>
          </cell>
          <cell r="D61" t="str">
            <v>Nairn Road Runners</v>
          </cell>
          <cell r="E61" t="str">
            <v>F</v>
          </cell>
        </row>
        <row r="62">
          <cell r="A62">
            <v>61</v>
          </cell>
          <cell r="B62" t="str">
            <v>Loretta Gray</v>
          </cell>
          <cell r="D62" t="str">
            <v>Keith &amp; District AAC</v>
          </cell>
          <cell r="E62" t="str">
            <v>F40</v>
          </cell>
        </row>
        <row r="63">
          <cell r="A63">
            <v>62</v>
          </cell>
          <cell r="B63" t="str">
            <v>Suzanne Gray</v>
          </cell>
          <cell r="D63" t="str">
            <v>Keith Jogscotland</v>
          </cell>
          <cell r="E63" t="str">
            <v>F</v>
          </cell>
        </row>
        <row r="64">
          <cell r="A64">
            <v>63</v>
          </cell>
          <cell r="B64" t="str">
            <v>Roma Shepherd</v>
          </cell>
          <cell r="D64" t="str">
            <v>Inverness Harriers</v>
          </cell>
          <cell r="E64" t="str">
            <v>F</v>
          </cell>
        </row>
        <row r="65">
          <cell r="A65">
            <v>64</v>
          </cell>
          <cell r="B65" t="str">
            <v>Ros Wright</v>
          </cell>
          <cell r="D65" t="str">
            <v>Forres Harriers</v>
          </cell>
          <cell r="E65" t="str">
            <v>F50</v>
          </cell>
        </row>
        <row r="66">
          <cell r="A66">
            <v>65</v>
          </cell>
          <cell r="B66" t="str">
            <v>Sara Huc</v>
          </cell>
          <cell r="D66" t="str">
            <v>Muir of Ord Jogscotland</v>
          </cell>
          <cell r="E66" t="str">
            <v>F40</v>
          </cell>
        </row>
        <row r="67">
          <cell r="A67">
            <v>66</v>
          </cell>
          <cell r="B67" t="str">
            <v>Donna McLean</v>
          </cell>
          <cell r="D67" t="str">
            <v>Unattached</v>
          </cell>
          <cell r="E67" t="str">
            <v>F40</v>
          </cell>
        </row>
        <row r="68">
          <cell r="A68">
            <v>67</v>
          </cell>
          <cell r="B68" t="str">
            <v>Isabel Maclennan</v>
          </cell>
          <cell r="D68" t="str">
            <v>Muir of Ord Jogscotland</v>
          </cell>
          <cell r="E68" t="str">
            <v>F60</v>
          </cell>
        </row>
        <row r="69">
          <cell r="A69">
            <v>68</v>
          </cell>
          <cell r="B69" t="str">
            <v>Mairi Main</v>
          </cell>
          <cell r="D69" t="str">
            <v>Unattached</v>
          </cell>
          <cell r="E69" t="str">
            <v>F</v>
          </cell>
        </row>
        <row r="70">
          <cell r="A70">
            <v>69</v>
          </cell>
          <cell r="B70" t="str">
            <v>Jenny Bannerman</v>
          </cell>
          <cell r="D70" t="str">
            <v>Inverness Harriers</v>
          </cell>
          <cell r="E70" t="str">
            <v>F</v>
          </cell>
        </row>
        <row r="71">
          <cell r="A71">
            <v>70</v>
          </cell>
          <cell r="B71" t="str">
            <v>Donna Bannerman</v>
          </cell>
          <cell r="D71" t="str">
            <v>Unattached</v>
          </cell>
          <cell r="E71" t="str">
            <v>F</v>
          </cell>
        </row>
        <row r="72">
          <cell r="A72">
            <v>71</v>
          </cell>
          <cell r="B72" t="str">
            <v>Sarah Houston</v>
          </cell>
          <cell r="D72" t="str">
            <v>Moray Road Runners</v>
          </cell>
          <cell r="E72" t="str">
            <v>F50</v>
          </cell>
        </row>
        <row r="73">
          <cell r="A73">
            <v>72</v>
          </cell>
          <cell r="B73" t="str">
            <v>Gemma Low</v>
          </cell>
          <cell r="D73" t="str">
            <v>Unattached</v>
          </cell>
          <cell r="E73" t="str">
            <v>F</v>
          </cell>
        </row>
        <row r="74">
          <cell r="A74">
            <v>73</v>
          </cell>
          <cell r="B74" t="str">
            <v>Aileen Paterson</v>
          </cell>
          <cell r="D74" t="str">
            <v>Nairn Road Runners</v>
          </cell>
          <cell r="E74" t="str">
            <v>F50</v>
          </cell>
        </row>
        <row r="75">
          <cell r="A75">
            <v>74</v>
          </cell>
          <cell r="B75" t="str">
            <v>Nadine Williams</v>
          </cell>
          <cell r="D75" t="str">
            <v>Forres Harriers</v>
          </cell>
          <cell r="E75" t="str">
            <v>F40</v>
          </cell>
        </row>
        <row r="76">
          <cell r="A76">
            <v>75</v>
          </cell>
          <cell r="B76" t="str">
            <v>Martina Bubenkova</v>
          </cell>
          <cell r="D76" t="str">
            <v>Unattached</v>
          </cell>
          <cell r="E76" t="str">
            <v>F</v>
          </cell>
        </row>
        <row r="77">
          <cell r="A77">
            <v>76</v>
          </cell>
          <cell r="B77" t="str">
            <v>Sharon Royan</v>
          </cell>
          <cell r="D77" t="str">
            <v>Elgin jogscotland</v>
          </cell>
          <cell r="E77" t="str">
            <v>F40</v>
          </cell>
        </row>
        <row r="78">
          <cell r="A78">
            <v>77</v>
          </cell>
          <cell r="B78" t="str">
            <v>Sandra McCruden</v>
          </cell>
          <cell r="D78" t="str">
            <v>Unattached</v>
          </cell>
          <cell r="E78" t="str">
            <v>F40</v>
          </cell>
        </row>
        <row r="79">
          <cell r="A79">
            <v>78</v>
          </cell>
          <cell r="B79" t="str">
            <v>Doreen Campbell</v>
          </cell>
          <cell r="D79" t="str">
            <v>Inverness Harriers</v>
          </cell>
          <cell r="E79" t="str">
            <v>F40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  <cell r="B102" t="str">
            <v>Ray Aiken</v>
          </cell>
          <cell r="D102" t="str">
            <v>Keith &amp; District AAC</v>
          </cell>
          <cell r="E102" t="str">
            <v>M60</v>
          </cell>
        </row>
        <row r="103">
          <cell r="A103">
            <v>102</v>
          </cell>
          <cell r="B103" t="str">
            <v>Martin Bain</v>
          </cell>
          <cell r="D103" t="str">
            <v>Dufftown JogScotland</v>
          </cell>
          <cell r="E103" t="str">
            <v>M</v>
          </cell>
        </row>
        <row r="104">
          <cell r="A104">
            <v>103</v>
          </cell>
          <cell r="B104" t="str">
            <v>Tim Baxter</v>
          </cell>
          <cell r="D104" t="str">
            <v>Forres Harriers</v>
          </cell>
          <cell r="E104" t="str">
            <v>M40</v>
          </cell>
        </row>
        <row r="105">
          <cell r="A105">
            <v>104</v>
          </cell>
          <cell r="B105" t="str">
            <v>Graham Bee</v>
          </cell>
          <cell r="D105" t="str">
            <v>Inverness Harriers</v>
          </cell>
          <cell r="E105" t="str">
            <v>M</v>
          </cell>
        </row>
        <row r="106">
          <cell r="A106">
            <v>105</v>
          </cell>
          <cell r="B106" t="str">
            <v>Alistair James Blain</v>
          </cell>
          <cell r="D106" t="str">
            <v>Unattached</v>
          </cell>
          <cell r="E106" t="str">
            <v>M40</v>
          </cell>
        </row>
        <row r="107">
          <cell r="A107">
            <v>106</v>
          </cell>
          <cell r="B107" t="str">
            <v>Christopher Brown</v>
          </cell>
          <cell r="D107" t="str">
            <v>Unattached</v>
          </cell>
          <cell r="E107" t="str">
            <v>M</v>
          </cell>
        </row>
        <row r="108">
          <cell r="A108">
            <v>107</v>
          </cell>
          <cell r="B108" t="str">
            <v>Robert Bruce</v>
          </cell>
          <cell r="D108" t="str">
            <v>Moray Road Runners</v>
          </cell>
          <cell r="E108" t="str">
            <v>M40</v>
          </cell>
        </row>
        <row r="109">
          <cell r="A109">
            <v>108</v>
          </cell>
          <cell r="B109" t="str">
            <v>Murray Bryce</v>
          </cell>
          <cell r="D109" t="str">
            <v>Cosmic Hillbashers AAC</v>
          </cell>
          <cell r="E109" t="str">
            <v>M60</v>
          </cell>
        </row>
        <row r="110">
          <cell r="A110">
            <v>109</v>
          </cell>
          <cell r="B110" t="str">
            <v>Darrin Cameron</v>
          </cell>
          <cell r="D110" t="str">
            <v>Unattached</v>
          </cell>
          <cell r="E110" t="str">
            <v>M</v>
          </cell>
        </row>
        <row r="111">
          <cell r="A111">
            <v>110</v>
          </cell>
          <cell r="B111" t="str">
            <v>Craig Christie</v>
          </cell>
          <cell r="D111" t="str">
            <v>Unattached</v>
          </cell>
          <cell r="E111" t="str">
            <v>M40</v>
          </cell>
        </row>
        <row r="112">
          <cell r="A112">
            <v>111</v>
          </cell>
          <cell r="B112" t="str">
            <v>Jon Cornall</v>
          </cell>
          <cell r="D112" t="str">
            <v>Moray Road Runners</v>
          </cell>
          <cell r="E112" t="str">
            <v>M50</v>
          </cell>
        </row>
        <row r="113">
          <cell r="A113">
            <v>112</v>
          </cell>
          <cell r="B113" t="str">
            <v>Douglas Cowie</v>
          </cell>
          <cell r="D113" t="str">
            <v>Forres Harriers</v>
          </cell>
          <cell r="E113" t="str">
            <v>M60</v>
          </cell>
        </row>
        <row r="114">
          <cell r="A114">
            <v>113</v>
          </cell>
          <cell r="B114" t="str">
            <v>Ray Creswell</v>
          </cell>
          <cell r="D114" t="str">
            <v>Aberdeen AAC</v>
          </cell>
          <cell r="E114" t="str">
            <v>M50</v>
          </cell>
        </row>
        <row r="115">
          <cell r="A115">
            <v>114</v>
          </cell>
          <cell r="B115" t="str">
            <v>Calum Crighton</v>
          </cell>
          <cell r="D115" t="str">
            <v>Unattached</v>
          </cell>
          <cell r="E115" t="str">
            <v>M</v>
          </cell>
        </row>
        <row r="116">
          <cell r="A116">
            <v>115</v>
          </cell>
          <cell r="B116" t="str">
            <v>Mike Gage</v>
          </cell>
          <cell r="D116" t="str">
            <v>Muir of Ord Jogscotland</v>
          </cell>
          <cell r="E116" t="str">
            <v>M60</v>
          </cell>
        </row>
        <row r="117">
          <cell r="A117">
            <v>116</v>
          </cell>
          <cell r="B117" t="str">
            <v>Nigel Grant</v>
          </cell>
          <cell r="D117" t="str">
            <v>Muir of Ord Jogscotland</v>
          </cell>
          <cell r="E117" t="str">
            <v>M40</v>
          </cell>
        </row>
        <row r="118">
          <cell r="A118">
            <v>117</v>
          </cell>
          <cell r="B118" t="str">
            <v>Colin Green</v>
          </cell>
          <cell r="D118" t="str">
            <v>Moray Road Runners</v>
          </cell>
          <cell r="E118" t="str">
            <v>M40</v>
          </cell>
        </row>
        <row r="119">
          <cell r="A119">
            <v>118</v>
          </cell>
          <cell r="B119" t="str">
            <v>Paul Hughes</v>
          </cell>
          <cell r="D119" t="str">
            <v>Forres Harriers</v>
          </cell>
          <cell r="E119" t="str">
            <v>M40</v>
          </cell>
        </row>
        <row r="120">
          <cell r="A120">
            <v>119</v>
          </cell>
          <cell r="B120" t="str">
            <v>David Ingleby</v>
          </cell>
          <cell r="D120" t="str">
            <v>Moray Road Runners</v>
          </cell>
          <cell r="E120" t="str">
            <v>M60</v>
          </cell>
        </row>
        <row r="121">
          <cell r="A121">
            <v>120</v>
          </cell>
          <cell r="B121" t="str">
            <v>Douglas Paul</v>
          </cell>
          <cell r="D121" t="str">
            <v>Galsuoy</v>
          </cell>
          <cell r="E121" t="str">
            <v>M</v>
          </cell>
        </row>
        <row r="122">
          <cell r="A122">
            <v>121</v>
          </cell>
          <cell r="B122" t="str">
            <v>Donnie MacDonald</v>
          </cell>
          <cell r="D122" t="str">
            <v>Inverness Harriers</v>
          </cell>
          <cell r="E122" t="str">
            <v>M</v>
          </cell>
        </row>
        <row r="123">
          <cell r="A123">
            <v>122</v>
          </cell>
          <cell r="B123" t="str">
            <v>Calum Macfarlane</v>
          </cell>
          <cell r="D123" t="str">
            <v>Unattached</v>
          </cell>
          <cell r="E123" t="str">
            <v>M50</v>
          </cell>
        </row>
        <row r="124">
          <cell r="A124">
            <v>123</v>
          </cell>
          <cell r="B124" t="str">
            <v>William Macrae</v>
          </cell>
          <cell r="D124" t="str">
            <v>Highland Hill Runners</v>
          </cell>
          <cell r="E124" t="str">
            <v>M60</v>
          </cell>
        </row>
        <row r="125">
          <cell r="A125">
            <v>124</v>
          </cell>
          <cell r="B125" t="str">
            <v>Rory MacRae</v>
          </cell>
          <cell r="D125" t="str">
            <v>Unattached</v>
          </cell>
          <cell r="E125" t="str">
            <v>M</v>
          </cell>
        </row>
        <row r="126">
          <cell r="A126">
            <v>125</v>
          </cell>
          <cell r="B126" t="str">
            <v>Dave Mathers</v>
          </cell>
          <cell r="D126" t="str">
            <v>Keith and District AAC</v>
          </cell>
          <cell r="E126" t="str">
            <v>M50</v>
          </cell>
        </row>
        <row r="127">
          <cell r="A127">
            <v>126</v>
          </cell>
          <cell r="B127" t="str">
            <v>John McCook</v>
          </cell>
          <cell r="D127" t="str">
            <v>Unattached</v>
          </cell>
          <cell r="E127" t="str">
            <v>M</v>
          </cell>
        </row>
        <row r="128">
          <cell r="A128">
            <v>127</v>
          </cell>
          <cell r="B128" t="str">
            <v>Stephen McDonald</v>
          </cell>
          <cell r="D128" t="str">
            <v>Unattached</v>
          </cell>
          <cell r="E128" t="str">
            <v>M</v>
          </cell>
        </row>
        <row r="129">
          <cell r="A129">
            <v>128</v>
          </cell>
          <cell r="B129" t="str">
            <v>Gordon Munro</v>
          </cell>
          <cell r="D129" t="str">
            <v>Unattached</v>
          </cell>
          <cell r="E129" t="str">
            <v>M50</v>
          </cell>
        </row>
        <row r="130">
          <cell r="A130">
            <v>129</v>
          </cell>
          <cell r="B130" t="str">
            <v>George B Murray</v>
          </cell>
          <cell r="D130" t="str">
            <v>Blackheath and Bromley Harriers AC</v>
          </cell>
          <cell r="E130" t="str">
            <v>M80</v>
          </cell>
        </row>
        <row r="131">
          <cell r="A131">
            <v>130</v>
          </cell>
          <cell r="B131" t="str">
            <v>Marc O'Donnell</v>
          </cell>
          <cell r="D131" t="str">
            <v>Highland Hill Runners</v>
          </cell>
          <cell r="E131" t="str">
            <v>M40</v>
          </cell>
        </row>
        <row r="132">
          <cell r="A132">
            <v>131</v>
          </cell>
          <cell r="B132" t="str">
            <v>Toks Osunrinade</v>
          </cell>
          <cell r="D132" t="str">
            <v>Unattached</v>
          </cell>
          <cell r="E132" t="str">
            <v>M40</v>
          </cell>
        </row>
        <row r="133">
          <cell r="A133">
            <v>132</v>
          </cell>
          <cell r="B133" t="str">
            <v>Taylor Paul</v>
          </cell>
          <cell r="D133" t="str">
            <v>Moray Road Runners</v>
          </cell>
          <cell r="E133" t="str">
            <v>M</v>
          </cell>
        </row>
        <row r="134">
          <cell r="A134">
            <v>133</v>
          </cell>
          <cell r="B134" t="str">
            <v>Gordon Paul </v>
          </cell>
          <cell r="D134" t="str">
            <v>Galsuoy</v>
          </cell>
          <cell r="E134" t="str">
            <v>M</v>
          </cell>
        </row>
        <row r="135">
          <cell r="A135">
            <v>134</v>
          </cell>
          <cell r="B135" t="str">
            <v>John Rushforth</v>
          </cell>
          <cell r="D135" t="str">
            <v>Nairn Road Runners</v>
          </cell>
          <cell r="E135" t="str">
            <v>M60</v>
          </cell>
        </row>
        <row r="136">
          <cell r="A136">
            <v>135</v>
          </cell>
          <cell r="B136" t="str">
            <v>Malcolm Smith</v>
          </cell>
          <cell r="D136" t="str">
            <v>Keith &amp; District AAC</v>
          </cell>
          <cell r="E136" t="str">
            <v>M50</v>
          </cell>
        </row>
        <row r="137">
          <cell r="A137">
            <v>136</v>
          </cell>
          <cell r="B137" t="str">
            <v>Steven Symon</v>
          </cell>
          <cell r="D137" t="str">
            <v>Galsuoy</v>
          </cell>
          <cell r="E137" t="str">
            <v>M</v>
          </cell>
        </row>
        <row r="138">
          <cell r="A138">
            <v>137</v>
          </cell>
          <cell r="B138" t="str">
            <v>Iain Thorburn</v>
          </cell>
          <cell r="D138" t="str">
            <v>Unattached</v>
          </cell>
          <cell r="E138" t="str">
            <v>M50</v>
          </cell>
        </row>
        <row r="139">
          <cell r="A139">
            <v>138</v>
          </cell>
          <cell r="B139" t="str">
            <v>Michael Thornton</v>
          </cell>
          <cell r="D139" t="str">
            <v>Unattached</v>
          </cell>
          <cell r="E139" t="str">
            <v>M</v>
          </cell>
        </row>
        <row r="140">
          <cell r="A140">
            <v>139</v>
          </cell>
          <cell r="B140" t="str">
            <v>Stephen Walton</v>
          </cell>
          <cell r="D140" t="str">
            <v>Unattached</v>
          </cell>
          <cell r="E140" t="str">
            <v>M60</v>
          </cell>
        </row>
        <row r="141">
          <cell r="A141">
            <v>140</v>
          </cell>
          <cell r="B141" t="str">
            <v>Ewen Watson</v>
          </cell>
          <cell r="D141" t="str">
            <v>Forres Jog Scotland</v>
          </cell>
          <cell r="E141" t="str">
            <v>M</v>
          </cell>
        </row>
        <row r="142">
          <cell r="A142">
            <v>141</v>
          </cell>
          <cell r="B142" t="str">
            <v>James Watson</v>
          </cell>
          <cell r="D142" t="str">
            <v>Forres Harriers</v>
          </cell>
          <cell r="E142" t="str">
            <v>M50</v>
          </cell>
        </row>
        <row r="143">
          <cell r="A143">
            <v>142</v>
          </cell>
          <cell r="B143" t="str">
            <v>Ron Wild</v>
          </cell>
          <cell r="D143" t="str">
            <v>Keith &amp; District AAC</v>
          </cell>
          <cell r="E143" t="str">
            <v>M50</v>
          </cell>
        </row>
        <row r="144">
          <cell r="A144">
            <v>143</v>
          </cell>
          <cell r="B144" t="str">
            <v>Nigel Williams</v>
          </cell>
          <cell r="D144" t="str">
            <v>Moray Road Runners</v>
          </cell>
          <cell r="E144" t="str">
            <v>M40</v>
          </cell>
        </row>
        <row r="145">
          <cell r="A145">
            <v>144</v>
          </cell>
          <cell r="B145" t="str">
            <v>Andrew Morgan</v>
          </cell>
          <cell r="D145" t="str">
            <v>Forres Harriers</v>
          </cell>
          <cell r="E145" t="str">
            <v>M</v>
          </cell>
        </row>
        <row r="146">
          <cell r="A146">
            <v>145</v>
          </cell>
          <cell r="B146" t="str">
            <v>Stephen Carmichael</v>
          </cell>
          <cell r="D146" t="str">
            <v>Moray Road Runners</v>
          </cell>
          <cell r="E146" t="str">
            <v>M40</v>
          </cell>
        </row>
        <row r="147">
          <cell r="A147">
            <v>146</v>
          </cell>
          <cell r="B147" t="str">
            <v>Michael Duncan</v>
          </cell>
          <cell r="D147" t="str">
            <v>Unattached</v>
          </cell>
          <cell r="E147" t="str">
            <v>M40</v>
          </cell>
        </row>
        <row r="148">
          <cell r="A148">
            <v>147</v>
          </cell>
          <cell r="B148" t="str">
            <v>Michael Milmoe</v>
          </cell>
          <cell r="D148" t="str">
            <v>Forres Harriers</v>
          </cell>
          <cell r="E148" t="str">
            <v>M60</v>
          </cell>
        </row>
        <row r="149">
          <cell r="A149">
            <v>148</v>
          </cell>
          <cell r="B149" t="str">
            <v>Norman Cameron</v>
          </cell>
          <cell r="D149" t="str">
            <v>Unattached</v>
          </cell>
          <cell r="E149" t="str">
            <v>M50</v>
          </cell>
        </row>
        <row r="150">
          <cell r="A150">
            <v>149</v>
          </cell>
          <cell r="B150" t="str">
            <v>Stephen Thomas</v>
          </cell>
          <cell r="D150" t="str">
            <v>Forres Harriers</v>
          </cell>
          <cell r="E150" t="str">
            <v>M40</v>
          </cell>
        </row>
        <row r="151">
          <cell r="A151">
            <v>150</v>
          </cell>
          <cell r="B151" t="str">
            <v>John Holloway</v>
          </cell>
          <cell r="D151" t="str">
            <v>Forres Harriers</v>
          </cell>
          <cell r="E151" t="str">
            <v>M50</v>
          </cell>
        </row>
        <row r="152">
          <cell r="A152">
            <v>151</v>
          </cell>
          <cell r="B152" t="str">
            <v>Colin Youngson</v>
          </cell>
          <cell r="D152" t="str">
            <v>Forres Harriers</v>
          </cell>
          <cell r="E152" t="str">
            <v>M60</v>
          </cell>
        </row>
        <row r="153">
          <cell r="A153">
            <v>152</v>
          </cell>
          <cell r="B153" t="str">
            <v>Michael Geoghegan</v>
          </cell>
          <cell r="D153" t="str">
            <v>Fraserburgh RC</v>
          </cell>
          <cell r="E153" t="str">
            <v>M</v>
          </cell>
        </row>
        <row r="154">
          <cell r="A154">
            <v>153</v>
          </cell>
          <cell r="B154" t="str">
            <v>Kenny Wilson</v>
          </cell>
          <cell r="D154" t="str">
            <v>Moray Road Runners</v>
          </cell>
          <cell r="E154" t="str">
            <v>M</v>
          </cell>
        </row>
        <row r="155">
          <cell r="A155">
            <v>154</v>
          </cell>
          <cell r="B155" t="str">
            <v>Richard Thorne</v>
          </cell>
          <cell r="D155" t="str">
            <v>Unattached</v>
          </cell>
          <cell r="E155" t="str">
            <v>M</v>
          </cell>
        </row>
        <row r="156">
          <cell r="A156">
            <v>155</v>
          </cell>
          <cell r="B156" t="str">
            <v>David Raeburn</v>
          </cell>
          <cell r="D156" t="str">
            <v>Unattached</v>
          </cell>
          <cell r="E156" t="str">
            <v>M40</v>
          </cell>
        </row>
        <row r="157">
          <cell r="A157">
            <v>156</v>
          </cell>
          <cell r="B157" t="str">
            <v>Jim Graham</v>
          </cell>
          <cell r="D157" t="str">
            <v>Nairn Road Runners</v>
          </cell>
          <cell r="E157" t="str">
            <v>M60</v>
          </cell>
        </row>
        <row r="158">
          <cell r="A158">
            <v>157</v>
          </cell>
          <cell r="B158" t="str">
            <v>Neil Buchan</v>
          </cell>
          <cell r="D158" t="str">
            <v>Keith Jogscotland</v>
          </cell>
          <cell r="E158" t="str">
            <v>M</v>
          </cell>
        </row>
        <row r="159">
          <cell r="A159">
            <v>158</v>
          </cell>
          <cell r="B159" t="str">
            <v>Ross Nixon</v>
          </cell>
          <cell r="D159" t="str">
            <v>Inverness Harriers</v>
          </cell>
          <cell r="E159" t="str">
            <v>M40</v>
          </cell>
        </row>
        <row r="160">
          <cell r="A160">
            <v>159</v>
          </cell>
          <cell r="B160" t="str">
            <v>Donald Prentice</v>
          </cell>
          <cell r="D160" t="str">
            <v>Forres Harriers</v>
          </cell>
          <cell r="E160" t="str">
            <v>M60</v>
          </cell>
        </row>
        <row r="161">
          <cell r="A161">
            <v>160</v>
          </cell>
          <cell r="B161" t="str">
            <v>Ian Cran</v>
          </cell>
          <cell r="D161" t="str">
            <v>Garioch Road Runners</v>
          </cell>
          <cell r="E161" t="str">
            <v>M50</v>
          </cell>
        </row>
        <row r="162">
          <cell r="A162">
            <v>161</v>
          </cell>
          <cell r="B162" t="str">
            <v>Jamie Stewart</v>
          </cell>
          <cell r="D162" t="str">
            <v>Jogscotland</v>
          </cell>
          <cell r="E162" t="str">
            <v>M</v>
          </cell>
        </row>
        <row r="163">
          <cell r="A163">
            <v>162</v>
          </cell>
          <cell r="B163" t="str">
            <v>Lachlan Cowie</v>
          </cell>
          <cell r="D163" t="str">
            <v>Jogscotland Inverness</v>
          </cell>
          <cell r="E163" t="str">
            <v>M</v>
          </cell>
        </row>
        <row r="164">
          <cell r="A164">
            <v>163</v>
          </cell>
          <cell r="B164" t="str">
            <v>Simon Garland</v>
          </cell>
          <cell r="D164" t="str">
            <v>Unattached</v>
          </cell>
          <cell r="E164" t="str">
            <v>M40</v>
          </cell>
        </row>
        <row r="165">
          <cell r="A165">
            <v>164</v>
          </cell>
          <cell r="B165" t="str">
            <v>Andrew Blackhall</v>
          </cell>
          <cell r="D165" t="str">
            <v>Fraserburgh RC</v>
          </cell>
          <cell r="E165" t="str">
            <v>M</v>
          </cell>
        </row>
        <row r="166">
          <cell r="A166">
            <v>165</v>
          </cell>
          <cell r="B166" t="str">
            <v>Ally Mathers</v>
          </cell>
          <cell r="D166" t="str">
            <v>Fraserburgh RC</v>
          </cell>
          <cell r="E166" t="str">
            <v>M40</v>
          </cell>
        </row>
        <row r="167">
          <cell r="A167">
            <v>166</v>
          </cell>
          <cell r="B167" t="str">
            <v>Steven Hamilton</v>
          </cell>
          <cell r="D167" t="str">
            <v>Forres Harriers</v>
          </cell>
          <cell r="E167" t="str">
            <v>M</v>
          </cell>
        </row>
        <row r="168">
          <cell r="A168">
            <v>167</v>
          </cell>
          <cell r="B168" t="str">
            <v>Tim Cooke</v>
          </cell>
          <cell r="D168" t="str">
            <v>Inverness Harriers</v>
          </cell>
          <cell r="E168" t="str">
            <v>M40</v>
          </cell>
        </row>
        <row r="169">
          <cell r="A169">
            <v>168</v>
          </cell>
          <cell r="B169" t="str">
            <v>Ed Dunbar</v>
          </cell>
          <cell r="D169" t="str">
            <v>Moray Road Runners</v>
          </cell>
          <cell r="E169" t="str">
            <v>M</v>
          </cell>
        </row>
        <row r="170">
          <cell r="A170">
            <v>169</v>
          </cell>
          <cell r="B170" t="str">
            <v>Scott Russell</v>
          </cell>
          <cell r="D170" t="str">
            <v>Ayrodynamics Tri Club</v>
          </cell>
          <cell r="E170" t="str">
            <v>M40</v>
          </cell>
        </row>
        <row r="171">
          <cell r="A171">
            <v>170</v>
          </cell>
          <cell r="B171" t="str">
            <v>Andrew Paterson</v>
          </cell>
          <cell r="D171" t="str">
            <v>Nairn Road Runners</v>
          </cell>
          <cell r="E171" t="str">
            <v>M40</v>
          </cell>
        </row>
        <row r="172">
          <cell r="A172">
            <v>171</v>
          </cell>
          <cell r="B172" t="str">
            <v>Phil Dawson</v>
          </cell>
          <cell r="D172" t="str">
            <v>Garioch Road Runners</v>
          </cell>
          <cell r="E172" t="str">
            <v>M50</v>
          </cell>
        </row>
        <row r="173">
          <cell r="A173">
            <v>172</v>
          </cell>
          <cell r="B173" t="str">
            <v>Innes Dickinson</v>
          </cell>
          <cell r="D173" t="str">
            <v>Unattached</v>
          </cell>
          <cell r="E173" t="str">
            <v>M40</v>
          </cell>
        </row>
        <row r="174">
          <cell r="A174">
            <v>173</v>
          </cell>
          <cell r="B174" t="str">
            <v>Stan Mackenzie</v>
          </cell>
          <cell r="D174" t="str">
            <v>Forres Harriers</v>
          </cell>
          <cell r="E174" t="str">
            <v>M50</v>
          </cell>
        </row>
        <row r="175">
          <cell r="A175">
            <v>174</v>
          </cell>
          <cell r="B175" t="str">
            <v>John Dean</v>
          </cell>
          <cell r="D175" t="str">
            <v>Unattached</v>
          </cell>
          <cell r="E175" t="str">
            <v>M50</v>
          </cell>
        </row>
        <row r="176">
          <cell r="A176">
            <v>175</v>
          </cell>
          <cell r="B176" t="str">
            <v>Nicholas Rock</v>
          </cell>
          <cell r="D176" t="str">
            <v>Unattached</v>
          </cell>
          <cell r="E176" t="str">
            <v>M</v>
          </cell>
        </row>
        <row r="177">
          <cell r="A177">
            <v>176</v>
          </cell>
          <cell r="B177" t="str">
            <v>Ross Perry</v>
          </cell>
          <cell r="D177" t="str">
            <v>Muir of Ord Jogscotland</v>
          </cell>
          <cell r="E177" t="str">
            <v>M</v>
          </cell>
        </row>
        <row r="178">
          <cell r="A178">
            <v>177</v>
          </cell>
          <cell r="B178" t="str">
            <v>Bruce Taylor</v>
          </cell>
          <cell r="D178" t="str">
            <v>Garioch Road Runners</v>
          </cell>
          <cell r="E178" t="str">
            <v>M40</v>
          </cell>
        </row>
        <row r="179">
          <cell r="A179">
            <v>178</v>
          </cell>
          <cell r="B179" t="str">
            <v>Gary Grant</v>
          </cell>
          <cell r="D179" t="str">
            <v>Unattached</v>
          </cell>
          <cell r="E179" t="str">
            <v>M40</v>
          </cell>
        </row>
        <row r="180">
          <cell r="A180">
            <v>179</v>
          </cell>
          <cell r="B180" t="str">
            <v>Alasdair Campbell</v>
          </cell>
          <cell r="D180" t="str">
            <v>Moray Road Runners</v>
          </cell>
          <cell r="E180" t="str">
            <v>M40</v>
          </cell>
        </row>
        <row r="181">
          <cell r="A181">
            <v>180</v>
          </cell>
          <cell r="B181" t="str">
            <v>Gordon Lennox</v>
          </cell>
          <cell r="D181" t="str">
            <v>Forres Harriers</v>
          </cell>
          <cell r="E181" t="str">
            <v>M</v>
          </cell>
        </row>
        <row r="182">
          <cell r="A182">
            <v>181</v>
          </cell>
          <cell r="B182" t="str">
            <v>Richard Roberts</v>
          </cell>
          <cell r="D182" t="str">
            <v>Highland Hill Runners</v>
          </cell>
          <cell r="E182" t="str">
            <v>M50</v>
          </cell>
        </row>
        <row r="183">
          <cell r="A183">
            <v>182</v>
          </cell>
          <cell r="B183" t="str">
            <v>John Vincent</v>
          </cell>
          <cell r="D183" t="str">
            <v>Unattached</v>
          </cell>
          <cell r="E183" t="str">
            <v>M40</v>
          </cell>
        </row>
        <row r="184">
          <cell r="A184">
            <v>183</v>
          </cell>
          <cell r="B184" t="str">
            <v>Alan Johnstone</v>
          </cell>
          <cell r="D184" t="str">
            <v>Forres Harriers</v>
          </cell>
          <cell r="E184" t="str">
            <v>M40</v>
          </cell>
        </row>
        <row r="185">
          <cell r="A185">
            <v>184</v>
          </cell>
          <cell r="B185" t="str">
            <v>Robert Paterson</v>
          </cell>
          <cell r="D185" t="str">
            <v>Forres Harriers</v>
          </cell>
          <cell r="E185" t="str">
            <v>M</v>
          </cell>
        </row>
        <row r="186">
          <cell r="A186">
            <v>185</v>
          </cell>
          <cell r="B186" t="str">
            <v>Dean Cunningham</v>
          </cell>
          <cell r="D186" t="str">
            <v>Inverness Harriers</v>
          </cell>
          <cell r="E186" t="str">
            <v>M</v>
          </cell>
        </row>
        <row r="187">
          <cell r="A187">
            <v>186</v>
          </cell>
          <cell r="B187" t="str">
            <v>Paul Simpson</v>
          </cell>
          <cell r="D187" t="str">
            <v>Unattached</v>
          </cell>
          <cell r="E187" t="str">
            <v>M</v>
          </cell>
        </row>
        <row r="188">
          <cell r="A188">
            <v>187</v>
          </cell>
          <cell r="B188" t="str">
            <v>Philip Lawson</v>
          </cell>
          <cell r="D188" t="str">
            <v>Rosemount Jogscotland</v>
          </cell>
          <cell r="E188" t="str">
            <v>M40</v>
          </cell>
        </row>
        <row r="189">
          <cell r="A189">
            <v>188</v>
          </cell>
          <cell r="B189" t="str">
            <v>Neil McWilliam</v>
          </cell>
          <cell r="D189" t="str">
            <v>Elgin Jogscotland</v>
          </cell>
          <cell r="E189" t="str">
            <v>M40</v>
          </cell>
        </row>
        <row r="190">
          <cell r="A190">
            <v>189</v>
          </cell>
          <cell r="B190" t="str">
            <v>Steve Reeve</v>
          </cell>
          <cell r="D190" t="str">
            <v>Moray Road Runners</v>
          </cell>
          <cell r="E190" t="str">
            <v>M40</v>
          </cell>
        </row>
        <row r="191">
          <cell r="A191">
            <v>190</v>
          </cell>
          <cell r="B191" t="str">
            <v>Garry Henderson</v>
          </cell>
          <cell r="D191" t="str">
            <v>Unattached</v>
          </cell>
          <cell r="E191" t="str">
            <v>M50</v>
          </cell>
        </row>
        <row r="192">
          <cell r="A192">
            <v>191</v>
          </cell>
          <cell r="B192" t="str">
            <v>Ewan Huc</v>
          </cell>
          <cell r="D192" t="str">
            <v>Muir of Ord Jogscotland</v>
          </cell>
          <cell r="E192" t="str">
            <v>M40</v>
          </cell>
        </row>
        <row r="193">
          <cell r="A193">
            <v>192</v>
          </cell>
          <cell r="B193" t="str">
            <v>Alex Sutherland</v>
          </cell>
          <cell r="D193" t="str">
            <v>Inverness Harriers</v>
          </cell>
          <cell r="E193" t="str">
            <v>M60</v>
          </cell>
        </row>
        <row r="194">
          <cell r="A194">
            <v>193</v>
          </cell>
          <cell r="B194" t="str">
            <v>Richard Vail</v>
          </cell>
          <cell r="D194" t="str">
            <v>Unattached</v>
          </cell>
          <cell r="E194" t="str">
            <v>M</v>
          </cell>
        </row>
        <row r="195">
          <cell r="A195">
            <v>194</v>
          </cell>
          <cell r="B195" t="str">
            <v>Gordon Main</v>
          </cell>
          <cell r="D195" t="str">
            <v>Nairn Road Runners</v>
          </cell>
          <cell r="E195" t="str">
            <v>M50</v>
          </cell>
        </row>
        <row r="196">
          <cell r="A196">
            <v>195</v>
          </cell>
          <cell r="B196" t="str">
            <v>Tom Tregellas</v>
          </cell>
          <cell r="D196" t="str">
            <v>Unattached</v>
          </cell>
          <cell r="E196" t="str">
            <v>M</v>
          </cell>
        </row>
        <row r="197">
          <cell r="A197">
            <v>196</v>
          </cell>
          <cell r="B197" t="str">
            <v>Ian Cargill</v>
          </cell>
          <cell r="D197" t="str">
            <v>Unattached</v>
          </cell>
          <cell r="E197" t="str">
            <v>M40</v>
          </cell>
        </row>
        <row r="198">
          <cell r="A198">
            <v>197</v>
          </cell>
          <cell r="B198" t="str">
            <v>Colin Ross</v>
          </cell>
          <cell r="D198" t="str">
            <v>Unattached</v>
          </cell>
          <cell r="E198" t="str">
            <v>M50</v>
          </cell>
        </row>
        <row r="199">
          <cell r="A199">
            <v>198</v>
          </cell>
          <cell r="B199" t="str">
            <v>Kevin Ewing</v>
          </cell>
          <cell r="D199" t="str">
            <v>Keith and District AAC</v>
          </cell>
          <cell r="E199" t="str">
            <v>M40</v>
          </cell>
        </row>
        <row r="200">
          <cell r="A200">
            <v>199</v>
          </cell>
          <cell r="B200" t="str">
            <v>Keith Webster</v>
          </cell>
          <cell r="D200" t="str">
            <v>Keith and District AAC</v>
          </cell>
          <cell r="E200" t="str">
            <v>M50</v>
          </cell>
        </row>
        <row r="201">
          <cell r="A201">
            <v>200</v>
          </cell>
          <cell r="B201" t="str">
            <v>Fraser Christie</v>
          </cell>
          <cell r="D201" t="str">
            <v>Unattached</v>
          </cell>
          <cell r="E201" t="str">
            <v>M</v>
          </cell>
        </row>
        <row r="202">
          <cell r="A202">
            <v>321</v>
          </cell>
          <cell r="B202" t="str">
            <v>Greg Christie</v>
          </cell>
          <cell r="D202" t="str">
            <v>Unattached</v>
          </cell>
          <cell r="E202" t="str">
            <v>M</v>
          </cell>
        </row>
        <row r="203">
          <cell r="A203">
            <v>322</v>
          </cell>
          <cell r="B203" t="str">
            <v>Jason Duncan</v>
          </cell>
          <cell r="D203" t="str">
            <v>Unattached</v>
          </cell>
          <cell r="E203" t="str">
            <v>M</v>
          </cell>
        </row>
        <row r="204">
          <cell r="A204">
            <v>323</v>
          </cell>
          <cell r="B204" t="str">
            <v>Paul Miller</v>
          </cell>
          <cell r="D204" t="str">
            <v>Inverness Harriers</v>
          </cell>
          <cell r="E204" t="str">
            <v>M40</v>
          </cell>
        </row>
        <row r="205">
          <cell r="A205">
            <v>324</v>
          </cell>
          <cell r="B205" t="str">
            <v>John Goodall</v>
          </cell>
          <cell r="D205" t="str">
            <v>Keith and District AAC</v>
          </cell>
          <cell r="E205" t="str">
            <v>M50</v>
          </cell>
        </row>
        <row r="206">
          <cell r="A206">
            <v>325</v>
          </cell>
          <cell r="B206" t="str">
            <v>Lindsay Grant</v>
          </cell>
          <cell r="D206" t="str">
            <v>Forres Harriers</v>
          </cell>
          <cell r="E206" t="str">
            <v>M50</v>
          </cell>
        </row>
        <row r="207">
          <cell r="A207">
            <v>326</v>
          </cell>
          <cell r="B207" t="str">
            <v>Mel Foley</v>
          </cell>
          <cell r="D207" t="str">
            <v>Unattached</v>
          </cell>
          <cell r="E207" t="str">
            <v>M40</v>
          </cell>
        </row>
        <row r="208">
          <cell r="A208">
            <v>327</v>
          </cell>
          <cell r="B208" t="str">
            <v>Eric Foley</v>
          </cell>
          <cell r="D208" t="str">
            <v>Elgin Jogscotland</v>
          </cell>
          <cell r="E208" t="str">
            <v>M50</v>
          </cell>
        </row>
        <row r="209">
          <cell r="A209">
            <v>328</v>
          </cell>
          <cell r="B209" t="str">
            <v>Jeff Mackintosh</v>
          </cell>
          <cell r="D209" t="str">
            <v>Unattached</v>
          </cell>
          <cell r="E209" t="str">
            <v>M</v>
          </cell>
        </row>
        <row r="210">
          <cell r="A210">
            <v>329</v>
          </cell>
          <cell r="B210" t="str">
            <v>David Nicoll</v>
          </cell>
          <cell r="D210" t="str">
            <v>Nairn Road Runners</v>
          </cell>
          <cell r="E210" t="str">
            <v>M40</v>
          </cell>
        </row>
        <row r="211">
          <cell r="A211">
            <v>330</v>
          </cell>
          <cell r="B211" t="str">
            <v>Frankie Barron</v>
          </cell>
          <cell r="D211" t="str">
            <v>Keith and District AAC</v>
          </cell>
          <cell r="E211" t="str">
            <v>M40</v>
          </cell>
        </row>
        <row r="212">
          <cell r="A212">
            <v>331</v>
          </cell>
          <cell r="B212" t="str">
            <v>John Gellatly</v>
          </cell>
          <cell r="D212" t="str">
            <v>Unattached</v>
          </cell>
          <cell r="E212" t="str">
            <v>M50</v>
          </cell>
        </row>
        <row r="213">
          <cell r="A213">
            <v>332</v>
          </cell>
          <cell r="B213" t="str">
            <v>Peter Ralph</v>
          </cell>
          <cell r="D213" t="str">
            <v>Nairn Road Runners</v>
          </cell>
          <cell r="E213" t="str">
            <v>M40</v>
          </cell>
        </row>
        <row r="214">
          <cell r="A214">
            <v>333</v>
          </cell>
          <cell r="B214" t="str">
            <v>David Bruce</v>
          </cell>
          <cell r="D214" t="str">
            <v>Inverness Jogscotland</v>
          </cell>
          <cell r="E214" t="str">
            <v>M40</v>
          </cell>
        </row>
        <row r="215">
          <cell r="A215">
            <v>334</v>
          </cell>
          <cell r="B215" t="str">
            <v>Greg Robertson</v>
          </cell>
          <cell r="D215" t="str">
            <v>Unattached</v>
          </cell>
          <cell r="E215" t="str">
            <v>M</v>
          </cell>
        </row>
        <row r="216">
          <cell r="A216">
            <v>335</v>
          </cell>
          <cell r="B216" t="str">
            <v>Stephen Fraser</v>
          </cell>
          <cell r="D216" t="str">
            <v>Nairn Road Runners</v>
          </cell>
          <cell r="E216" t="str">
            <v>M40</v>
          </cell>
        </row>
        <row r="217">
          <cell r="A217">
            <v>336</v>
          </cell>
          <cell r="B217" t="str">
            <v>Danny Bow</v>
          </cell>
          <cell r="D217" t="str">
            <v>Nairn Road Runners</v>
          </cell>
          <cell r="E217" t="str">
            <v>M60</v>
          </cell>
        </row>
        <row r="218">
          <cell r="A218">
            <v>337</v>
          </cell>
          <cell r="B218" t="str">
            <v>George Sneddon</v>
          </cell>
          <cell r="D218" t="str">
            <v>Inverness Jogscotland</v>
          </cell>
          <cell r="E218" t="str">
            <v>M40</v>
          </cell>
        </row>
        <row r="219">
          <cell r="A219">
            <v>338</v>
          </cell>
          <cell r="B219" t="str">
            <v>Jim Nicholas</v>
          </cell>
          <cell r="D219" t="str">
            <v>Unattached</v>
          </cell>
          <cell r="E219" t="str">
            <v>M50</v>
          </cell>
        </row>
        <row r="220">
          <cell r="A220">
            <v>339</v>
          </cell>
          <cell r="B220" t="str">
            <v>Keith Brian</v>
          </cell>
          <cell r="D220" t="str">
            <v>Unattached</v>
          </cell>
          <cell r="E220" t="str">
            <v>M40</v>
          </cell>
        </row>
        <row r="221">
          <cell r="A221">
            <v>340</v>
          </cell>
          <cell r="B221" t="str">
            <v>Ross Montgomery</v>
          </cell>
          <cell r="D221" t="str">
            <v>Unattached</v>
          </cell>
          <cell r="E221" t="str">
            <v>M</v>
          </cell>
        </row>
        <row r="222">
          <cell r="A222">
            <v>341</v>
          </cell>
          <cell r="B222" t="str">
            <v>Austin Caulfield</v>
          </cell>
          <cell r="D222" t="str">
            <v>Army</v>
          </cell>
          <cell r="E222" t="str">
            <v>M</v>
          </cell>
        </row>
        <row r="223">
          <cell r="A223">
            <v>342</v>
          </cell>
          <cell r="B223" t="str">
            <v>Donald Ross</v>
          </cell>
          <cell r="D223" t="str">
            <v>Nairn Road Runners</v>
          </cell>
          <cell r="E223" t="str">
            <v>M60</v>
          </cell>
        </row>
        <row r="224">
          <cell r="A224">
            <v>343</v>
          </cell>
          <cell r="B224" t="str">
            <v>Stuart Ross</v>
          </cell>
          <cell r="D224" t="str">
            <v>Nairn Athletics Club</v>
          </cell>
          <cell r="E224" t="str">
            <v>M</v>
          </cell>
        </row>
        <row r="225">
          <cell r="A225">
            <v>344</v>
          </cell>
          <cell r="B225" t="str">
            <v>Ricky Allan</v>
          </cell>
          <cell r="D225" t="str">
            <v>Nairn Road Runners</v>
          </cell>
          <cell r="E225" t="str">
            <v>M40</v>
          </cell>
        </row>
        <row r="226">
          <cell r="A226">
            <v>345</v>
          </cell>
          <cell r="B226" t="str">
            <v>Ben Fiddes</v>
          </cell>
          <cell r="D226" t="str">
            <v>Inverness Jogscotland</v>
          </cell>
          <cell r="E226" t="str">
            <v>M</v>
          </cell>
        </row>
        <row r="227">
          <cell r="A227">
            <v>346</v>
          </cell>
          <cell r="B227" t="str">
            <v>Ross Fraser</v>
          </cell>
          <cell r="D227" t="str">
            <v>Unattached</v>
          </cell>
          <cell r="E227" t="str">
            <v>M</v>
          </cell>
        </row>
        <row r="228">
          <cell r="A228">
            <v>347</v>
          </cell>
          <cell r="B228" t="str">
            <v>Hamish Cameron</v>
          </cell>
          <cell r="D228" t="str">
            <v>Forres Harriers</v>
          </cell>
          <cell r="E228" t="str">
            <v>M60</v>
          </cell>
        </row>
        <row r="229">
          <cell r="A229">
            <v>348</v>
          </cell>
          <cell r="B229" t="str">
            <v>Alan Reid</v>
          </cell>
          <cell r="D229" t="str">
            <v>Peterhead</v>
          </cell>
          <cell r="E229" t="str">
            <v>M40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L107" sqref="L107"/>
    </sheetView>
  </sheetViews>
  <sheetFormatPr defaultColWidth="9.140625" defaultRowHeight="15"/>
  <cols>
    <col min="4" max="4" width="13.00390625" style="0" customWidth="1"/>
    <col min="5" max="5" width="24.28125" style="0" customWidth="1"/>
  </cols>
  <sheetData>
    <row r="1" spans="1:7" ht="30.75" thickBot="1">
      <c r="A1" s="18" t="s">
        <v>0</v>
      </c>
      <c r="B1" s="18"/>
      <c r="C1" s="18"/>
      <c r="D1" s="18"/>
      <c r="E1" s="18"/>
      <c r="F1" s="18"/>
      <c r="G1" s="18"/>
    </row>
    <row r="2" spans="1:7" ht="31.5" thickBot="1">
      <c r="A2" s="1" t="s">
        <v>1</v>
      </c>
      <c r="B2" s="2" t="s">
        <v>2</v>
      </c>
      <c r="C2" s="3" t="s">
        <v>3</v>
      </c>
      <c r="D2" s="4"/>
      <c r="E2" s="4" t="s">
        <v>4</v>
      </c>
      <c r="F2" s="5" t="s">
        <v>5</v>
      </c>
      <c r="G2" s="6" t="s">
        <v>6</v>
      </c>
    </row>
    <row r="3" spans="1:7" ht="15.75">
      <c r="A3" s="7">
        <v>1</v>
      </c>
      <c r="B3" s="8">
        <v>104</v>
      </c>
      <c r="C3" s="9" t="str">
        <f>VLOOKUP($B3,'[1]Registration'!$A:$E,2,0)</f>
        <v>Graham Bee</v>
      </c>
      <c r="D3" s="9"/>
      <c r="E3" s="9" t="str">
        <f>VLOOKUP($B3,'[1]Registration'!$A:$E,4,0)</f>
        <v>Inverness Harriers</v>
      </c>
      <c r="F3" s="10" t="str">
        <f>VLOOKUP($B3,'[1]Registration'!$A:$E,5,0)</f>
        <v>M</v>
      </c>
      <c r="G3" s="11" t="s">
        <v>7</v>
      </c>
    </row>
    <row r="4" spans="1:7" ht="15.75">
      <c r="A4" s="12">
        <v>2</v>
      </c>
      <c r="B4" s="8">
        <v>180</v>
      </c>
      <c r="C4" s="9" t="str">
        <f>VLOOKUP($B4,'[1]Registration'!$A:$E,2,0)</f>
        <v>Gordon Lennox</v>
      </c>
      <c r="D4" s="9"/>
      <c r="E4" s="9" t="str">
        <f>VLOOKUP($B4,'[1]Registration'!$A:$E,4,0)</f>
        <v>Forres Harriers</v>
      </c>
      <c r="F4" s="10" t="str">
        <f>VLOOKUP($B4,'[1]Registration'!$A:$E,5,0)</f>
        <v>M</v>
      </c>
      <c r="G4" s="11" t="s">
        <v>8</v>
      </c>
    </row>
    <row r="5" spans="1:7" ht="15.75">
      <c r="A5" s="12">
        <v>3</v>
      </c>
      <c r="B5" s="8">
        <v>185</v>
      </c>
      <c r="C5" s="9" t="str">
        <f>VLOOKUP($B5,'[1]Registration'!$A:$E,2,0)</f>
        <v>Dean Cunningham</v>
      </c>
      <c r="D5" s="9"/>
      <c r="E5" s="9" t="str">
        <f>VLOOKUP($B5,'[1]Registration'!$A:$E,4,0)</f>
        <v>Inverness Harriers</v>
      </c>
      <c r="F5" s="10" t="str">
        <f>VLOOKUP($B5,'[1]Registration'!$A:$E,5,0)</f>
        <v>M</v>
      </c>
      <c r="G5" s="11" t="s">
        <v>9</v>
      </c>
    </row>
    <row r="6" spans="1:7" ht="15.75">
      <c r="A6" s="12">
        <v>4</v>
      </c>
      <c r="B6" s="8">
        <v>121</v>
      </c>
      <c r="C6" s="9" t="str">
        <f>VLOOKUP($B6,'[1]Registration'!$A:$E,2,0)</f>
        <v>Donnie MacDonald</v>
      </c>
      <c r="D6" s="9"/>
      <c r="E6" s="9" t="str">
        <f>VLOOKUP($B6,'[1]Registration'!$A:$E,4,0)</f>
        <v>Inverness Harriers</v>
      </c>
      <c r="F6" s="10" t="str">
        <f>VLOOKUP($B6,'[1]Registration'!$A:$E,5,0)</f>
        <v>M</v>
      </c>
      <c r="G6" s="11" t="s">
        <v>10</v>
      </c>
    </row>
    <row r="7" spans="1:7" ht="15.75">
      <c r="A7" s="12">
        <v>5</v>
      </c>
      <c r="B7" s="8">
        <v>153</v>
      </c>
      <c r="C7" s="9" t="str">
        <f>VLOOKUP($B7,'[1]Registration'!$A:$E,2,0)</f>
        <v>Kenny Wilson</v>
      </c>
      <c r="D7" s="9"/>
      <c r="E7" s="9" t="str">
        <f>VLOOKUP($B7,'[1]Registration'!$A:$E,4,0)</f>
        <v>Moray Road Runners</v>
      </c>
      <c r="F7" s="10" t="str">
        <f>VLOOKUP($B7,'[1]Registration'!$A:$E,5,0)</f>
        <v>M</v>
      </c>
      <c r="G7" s="11" t="s">
        <v>11</v>
      </c>
    </row>
    <row r="8" spans="1:7" ht="15.75">
      <c r="A8" s="12">
        <v>6</v>
      </c>
      <c r="B8" s="8">
        <v>323</v>
      </c>
      <c r="C8" s="9" t="str">
        <f>VLOOKUP($B8,'[1]Registration'!$A:$E,2,0)</f>
        <v>Paul Miller</v>
      </c>
      <c r="D8" s="9"/>
      <c r="E8" s="9" t="str">
        <f>VLOOKUP($B8,'[1]Registration'!$A:$E,4,0)</f>
        <v>Inverness Harriers</v>
      </c>
      <c r="F8" s="10" t="str">
        <f>VLOOKUP($B8,'[1]Registration'!$A:$E,5,0)</f>
        <v>M40</v>
      </c>
      <c r="G8" s="11" t="s">
        <v>12</v>
      </c>
    </row>
    <row r="9" spans="1:7" ht="15.75">
      <c r="A9" s="12">
        <v>7</v>
      </c>
      <c r="B9" s="8">
        <v>348</v>
      </c>
      <c r="C9" s="9" t="str">
        <f>VLOOKUP($B9,'[1]Registration'!$A:$E,2,0)</f>
        <v>Alan Reid</v>
      </c>
      <c r="D9" s="9"/>
      <c r="E9" s="9" t="str">
        <f>VLOOKUP($B9,'[1]Registration'!$A:$E,4,0)</f>
        <v>Peterhead</v>
      </c>
      <c r="F9" s="10" t="str">
        <f>VLOOKUP($B9,'[1]Registration'!$A:$E,5,0)</f>
        <v>M40</v>
      </c>
      <c r="G9" s="11" t="s">
        <v>13</v>
      </c>
    </row>
    <row r="10" spans="1:7" ht="15.75">
      <c r="A10" s="12">
        <v>8</v>
      </c>
      <c r="B10" s="8">
        <v>164</v>
      </c>
      <c r="C10" s="9" t="str">
        <f>VLOOKUP($B10,'[1]Registration'!$A:$E,2,0)</f>
        <v>Andrew Blackhall</v>
      </c>
      <c r="D10" s="9"/>
      <c r="E10" s="9" t="str">
        <f>VLOOKUP($B10,'[1]Registration'!$A:$E,4,0)</f>
        <v>Fraserburgh RC</v>
      </c>
      <c r="F10" s="10" t="str">
        <f>VLOOKUP($B10,'[1]Registration'!$A:$E,5,0)</f>
        <v>M</v>
      </c>
      <c r="G10" s="11" t="s">
        <v>14</v>
      </c>
    </row>
    <row r="11" spans="1:7" ht="15.75">
      <c r="A11" s="12">
        <v>9</v>
      </c>
      <c r="B11" s="8">
        <v>166</v>
      </c>
      <c r="C11" s="9" t="str">
        <f>VLOOKUP($B11,'[1]Registration'!$A:$E,2,0)</f>
        <v>Steven Hamilton</v>
      </c>
      <c r="D11" s="9"/>
      <c r="E11" s="9" t="str">
        <f>VLOOKUP($B11,'[1]Registration'!$A:$E,4,0)</f>
        <v>Forres Harriers</v>
      </c>
      <c r="F11" s="10" t="str">
        <f>VLOOKUP($B11,'[1]Registration'!$A:$E,5,0)</f>
        <v>M</v>
      </c>
      <c r="G11" s="11" t="s">
        <v>15</v>
      </c>
    </row>
    <row r="12" spans="1:7" ht="15.75">
      <c r="A12" s="12">
        <v>10</v>
      </c>
      <c r="B12" s="8">
        <v>189</v>
      </c>
      <c r="C12" s="9" t="str">
        <f>VLOOKUP($B12,'[1]Registration'!$A:$E,2,0)</f>
        <v>Steve Reeve</v>
      </c>
      <c r="D12" s="9"/>
      <c r="E12" s="9" t="str">
        <f>VLOOKUP($B12,'[1]Registration'!$A:$E,4,0)</f>
        <v>Moray Road Runners</v>
      </c>
      <c r="F12" s="10" t="str">
        <f>VLOOKUP($B12,'[1]Registration'!$A:$E,5,0)</f>
        <v>M40</v>
      </c>
      <c r="G12" s="11" t="s">
        <v>16</v>
      </c>
    </row>
    <row r="13" spans="1:7" ht="15.75">
      <c r="A13" s="12">
        <v>11</v>
      </c>
      <c r="B13" s="8">
        <v>173</v>
      </c>
      <c r="C13" s="9" t="str">
        <f>VLOOKUP($B13,'[1]Registration'!$A:$E,2,0)</f>
        <v>Stan Mackenzie</v>
      </c>
      <c r="D13" s="9"/>
      <c r="E13" s="9" t="str">
        <f>VLOOKUP($B13,'[1]Registration'!$A:$E,4,0)</f>
        <v>Forres Harriers</v>
      </c>
      <c r="F13" s="10" t="str">
        <f>VLOOKUP($B13,'[1]Registration'!$A:$E,5,0)</f>
        <v>M50</v>
      </c>
      <c r="G13" s="11" t="s">
        <v>17</v>
      </c>
    </row>
    <row r="14" spans="1:7" ht="15.75">
      <c r="A14" s="12">
        <v>12</v>
      </c>
      <c r="B14" s="8">
        <v>158</v>
      </c>
      <c r="C14" s="9" t="str">
        <f>VLOOKUP($B14,'[1]Registration'!$A:$E,2,0)</f>
        <v>Ross Nixon</v>
      </c>
      <c r="D14" s="9"/>
      <c r="E14" s="9" t="str">
        <f>VLOOKUP($B14,'[1]Registration'!$A:$E,4,0)</f>
        <v>Inverness Harriers</v>
      </c>
      <c r="F14" s="10" t="str">
        <f>VLOOKUP($B14,'[1]Registration'!$A:$E,5,0)</f>
        <v>M40</v>
      </c>
      <c r="G14" s="11" t="s">
        <v>18</v>
      </c>
    </row>
    <row r="15" spans="1:7" ht="15.75">
      <c r="A15" s="12">
        <v>13</v>
      </c>
      <c r="B15" s="8">
        <v>145</v>
      </c>
      <c r="C15" s="9" t="str">
        <f>VLOOKUP($B15,'[1]Registration'!$A:$E,2,0)</f>
        <v>Stephen Carmichael</v>
      </c>
      <c r="D15" s="9"/>
      <c r="E15" s="9" t="str">
        <f>VLOOKUP($B15,'[1]Registration'!$A:$E,4,0)</f>
        <v>Moray Road Runners</v>
      </c>
      <c r="F15" s="10" t="str">
        <f>VLOOKUP($B15,'[1]Registration'!$A:$E,5,0)</f>
        <v>M40</v>
      </c>
      <c r="G15" s="11" t="s">
        <v>19</v>
      </c>
    </row>
    <row r="16" spans="1:7" ht="15.75">
      <c r="A16" s="12">
        <v>14</v>
      </c>
      <c r="B16" s="8">
        <v>113</v>
      </c>
      <c r="C16" s="9" t="str">
        <f>VLOOKUP($B16,'[1]Registration'!$A:$E,2,0)</f>
        <v>Ray Creswell</v>
      </c>
      <c r="D16" s="9"/>
      <c r="E16" s="9" t="str">
        <f>VLOOKUP($B16,'[1]Registration'!$A:$E,4,0)</f>
        <v>Aberdeen AAC</v>
      </c>
      <c r="F16" s="10" t="str">
        <f>VLOOKUP($B16,'[1]Registration'!$A:$E,5,0)</f>
        <v>M50</v>
      </c>
      <c r="G16" s="11" t="s">
        <v>20</v>
      </c>
    </row>
    <row r="17" spans="1:7" ht="15.75">
      <c r="A17" s="12">
        <v>15</v>
      </c>
      <c r="B17" s="8">
        <v>117</v>
      </c>
      <c r="C17" s="9" t="str">
        <f>VLOOKUP($B17,'[1]Registration'!$A:$E,2,0)</f>
        <v>Colin Green</v>
      </c>
      <c r="D17" s="9"/>
      <c r="E17" s="9" t="str">
        <f>VLOOKUP($B17,'[1]Registration'!$A:$E,4,0)</f>
        <v>Moray Road Runners</v>
      </c>
      <c r="F17" s="10" t="str">
        <f>VLOOKUP($B17,'[1]Registration'!$A:$E,5,0)</f>
        <v>M40</v>
      </c>
      <c r="G17" s="11" t="s">
        <v>21</v>
      </c>
    </row>
    <row r="18" spans="1:7" ht="15.75">
      <c r="A18" s="12">
        <v>16</v>
      </c>
      <c r="B18" s="8">
        <v>341</v>
      </c>
      <c r="C18" s="9" t="str">
        <f>VLOOKUP($B18,'[1]Registration'!$A:$E,2,0)</f>
        <v>Austin Caulfield</v>
      </c>
      <c r="D18" s="9"/>
      <c r="E18" s="9" t="str">
        <f>VLOOKUP($B18,'[1]Registration'!$A:$E,4,0)</f>
        <v>Army</v>
      </c>
      <c r="F18" s="10" t="str">
        <f>VLOOKUP($B18,'[1]Registration'!$A:$E,5,0)</f>
        <v>M</v>
      </c>
      <c r="G18" s="11" t="s">
        <v>22</v>
      </c>
    </row>
    <row r="19" spans="1:7" ht="15.75">
      <c r="A19" s="12">
        <v>17</v>
      </c>
      <c r="B19" s="8">
        <v>152</v>
      </c>
      <c r="C19" s="9" t="str">
        <f>VLOOKUP($B19,'[1]Registration'!$A:$E,2,0)</f>
        <v>Michael Geoghegan</v>
      </c>
      <c r="D19" s="9"/>
      <c r="E19" s="9" t="str">
        <f>VLOOKUP($B19,'[1]Registration'!$A:$E,4,0)</f>
        <v>Fraserburgh RC</v>
      </c>
      <c r="F19" s="10" t="str">
        <f>VLOOKUP($B19,'[1]Registration'!$A:$E,5,0)</f>
        <v>M</v>
      </c>
      <c r="G19" s="11" t="s">
        <v>23</v>
      </c>
    </row>
    <row r="20" spans="1:7" ht="15.75">
      <c r="A20" s="12">
        <v>18</v>
      </c>
      <c r="B20" s="8">
        <v>132</v>
      </c>
      <c r="C20" s="9" t="str">
        <f>VLOOKUP($B20,'[1]Registration'!$A:$E,2,0)</f>
        <v>Taylor Paul</v>
      </c>
      <c r="D20" s="9"/>
      <c r="E20" s="9" t="str">
        <f>VLOOKUP($B20,'[1]Registration'!$A:$E,4,0)</f>
        <v>Moray Road Runners</v>
      </c>
      <c r="F20" s="10" t="str">
        <f>VLOOKUP($B20,'[1]Registration'!$A:$E,5,0)</f>
        <v>M</v>
      </c>
      <c r="G20" s="11" t="s">
        <v>24</v>
      </c>
    </row>
    <row r="21" spans="1:7" ht="15.75">
      <c r="A21" s="12">
        <v>19</v>
      </c>
      <c r="B21" s="8">
        <v>179</v>
      </c>
      <c r="C21" s="9" t="str">
        <f>VLOOKUP($B21,'[1]Registration'!$A:$E,2,0)</f>
        <v>Alasdair Campbell</v>
      </c>
      <c r="D21" s="9"/>
      <c r="E21" s="9" t="str">
        <f>VLOOKUP($B21,'[1]Registration'!$A:$E,4,0)</f>
        <v>Moray Road Runners</v>
      </c>
      <c r="F21" s="10" t="str">
        <f>VLOOKUP($B21,'[1]Registration'!$A:$E,5,0)</f>
        <v>M40</v>
      </c>
      <c r="G21" s="11" t="s">
        <v>25</v>
      </c>
    </row>
    <row r="22" spans="1:7" ht="16.5" thickBot="1">
      <c r="A22" s="12">
        <v>20</v>
      </c>
      <c r="B22" s="8">
        <v>324</v>
      </c>
      <c r="C22" s="13" t="str">
        <f>VLOOKUP($B22,'[1]Registration'!$A:$E,2,0)</f>
        <v>John Goodall</v>
      </c>
      <c r="D22" s="13"/>
      <c r="E22" s="13" t="str">
        <f>VLOOKUP($B22,'[1]Registration'!$A:$E,4,0)</f>
        <v>Keith and District AAC</v>
      </c>
      <c r="F22" s="14" t="str">
        <f>VLOOKUP($B22,'[1]Registration'!$A:$E,5,0)</f>
        <v>M50</v>
      </c>
      <c r="G22" s="11" t="s">
        <v>26</v>
      </c>
    </row>
    <row r="23" spans="1:7" ht="15.75">
      <c r="A23" s="12">
        <v>21</v>
      </c>
      <c r="B23" s="8">
        <v>167</v>
      </c>
      <c r="C23" s="9" t="str">
        <f>VLOOKUP($B23,'[1]Registration'!$A:$E,2,0)</f>
        <v>Tim Cooke</v>
      </c>
      <c r="D23" s="9"/>
      <c r="E23" s="9" t="str">
        <f>VLOOKUP($B23,'[1]Registration'!$A:$E,4,0)</f>
        <v>Inverness Harriers</v>
      </c>
      <c r="F23" s="10" t="str">
        <f>VLOOKUP($B23,'[1]Registration'!$A:$E,5,0)</f>
        <v>M40</v>
      </c>
      <c r="G23" s="11" t="s">
        <v>27</v>
      </c>
    </row>
    <row r="24" spans="1:7" ht="15.75">
      <c r="A24" s="12">
        <v>22</v>
      </c>
      <c r="B24" s="8">
        <v>198</v>
      </c>
      <c r="C24" s="9" t="str">
        <f>VLOOKUP($B24,'[1]Registration'!$A:$E,2,0)</f>
        <v>Kevin Ewing</v>
      </c>
      <c r="D24" s="9"/>
      <c r="E24" s="9" t="str">
        <f>VLOOKUP($B24,'[1]Registration'!$A:$E,4,0)</f>
        <v>Keith and District AAC</v>
      </c>
      <c r="F24" s="10" t="str">
        <f>VLOOKUP($B24,'[1]Registration'!$A:$E,5,0)</f>
        <v>M40</v>
      </c>
      <c r="G24" s="11" t="s">
        <v>28</v>
      </c>
    </row>
    <row r="25" spans="1:7" ht="15.75">
      <c r="A25" s="12">
        <v>23</v>
      </c>
      <c r="B25" s="8">
        <v>69</v>
      </c>
      <c r="C25" s="9" t="str">
        <f>VLOOKUP($B25,'[1]Registration'!$A:$E,2,0)</f>
        <v>Jenny Bannerman</v>
      </c>
      <c r="D25" s="9"/>
      <c r="E25" s="9" t="str">
        <f>VLOOKUP($B25,'[1]Registration'!$A:$E,4,0)</f>
        <v>Inverness Harriers</v>
      </c>
      <c r="F25" s="10" t="str">
        <f>VLOOKUP($B25,'[1]Registration'!$A:$E,5,0)</f>
        <v>F</v>
      </c>
      <c r="G25" s="11" t="s">
        <v>29</v>
      </c>
    </row>
    <row r="26" spans="1:7" ht="15.75">
      <c r="A26" s="12">
        <v>24</v>
      </c>
      <c r="B26" s="8">
        <v>193</v>
      </c>
      <c r="C26" s="9" t="str">
        <f>VLOOKUP($B26,'[1]Registration'!$A:$E,2,0)</f>
        <v>Richard Vail</v>
      </c>
      <c r="D26" s="9"/>
      <c r="E26" s="9" t="str">
        <f>VLOOKUP($B26,'[1]Registration'!$A:$E,4,0)</f>
        <v>Unattached</v>
      </c>
      <c r="F26" s="10" t="str">
        <f>VLOOKUP($B26,'[1]Registration'!$A:$E,5,0)</f>
        <v>M</v>
      </c>
      <c r="G26" s="11" t="s">
        <v>30</v>
      </c>
    </row>
    <row r="27" spans="1:7" ht="15.75">
      <c r="A27" s="15">
        <v>25</v>
      </c>
      <c r="B27" s="8">
        <v>144</v>
      </c>
      <c r="C27" s="9" t="str">
        <f>VLOOKUP($B27,'[1]Registration'!$A:$E,2,0)</f>
        <v>Andrew Morgan</v>
      </c>
      <c r="D27" s="9"/>
      <c r="E27" s="9" t="str">
        <f>VLOOKUP($B27,'[1]Registration'!$A:$E,4,0)</f>
        <v>Forres Harriers</v>
      </c>
      <c r="F27" s="10" t="str">
        <f>VLOOKUP($B27,'[1]Registration'!$A:$E,5,0)</f>
        <v>M</v>
      </c>
      <c r="G27" s="11" t="s">
        <v>31</v>
      </c>
    </row>
    <row r="28" spans="1:7" ht="16.5" thickBot="1">
      <c r="A28" s="12">
        <v>26</v>
      </c>
      <c r="B28" s="16">
        <v>168</v>
      </c>
      <c r="C28" s="9" t="str">
        <f>VLOOKUP($B28,'[1]Registration'!$A:$E,2,0)</f>
        <v>Ed Dunbar</v>
      </c>
      <c r="D28" s="9"/>
      <c r="E28" s="9" t="str">
        <f>VLOOKUP($B28,'[1]Registration'!$A:$E,4,0)</f>
        <v>Moray Road Runners</v>
      </c>
      <c r="F28" s="10" t="str">
        <f>VLOOKUP($B28,'[1]Registration'!$A:$E,5,0)</f>
        <v>M</v>
      </c>
      <c r="G28" s="17" t="s">
        <v>31</v>
      </c>
    </row>
    <row r="29" spans="1:7" ht="15.75">
      <c r="A29" s="12">
        <v>27</v>
      </c>
      <c r="B29" s="8">
        <v>184</v>
      </c>
      <c r="C29" s="9" t="str">
        <f>VLOOKUP($B29,'[1]Registration'!$A:$E,2,0)</f>
        <v>Robert Paterson</v>
      </c>
      <c r="D29" s="9"/>
      <c r="E29" s="9" t="str">
        <f>VLOOKUP($B29,'[1]Registration'!$A:$E,4,0)</f>
        <v>Forres Harriers</v>
      </c>
      <c r="F29" s="10" t="str">
        <f>VLOOKUP($B29,'[1]Registration'!$A:$E,5,0)</f>
        <v>M</v>
      </c>
      <c r="G29" s="11" t="s">
        <v>32</v>
      </c>
    </row>
    <row r="30" spans="1:7" ht="15.75">
      <c r="A30" s="15">
        <v>28</v>
      </c>
      <c r="B30" s="8">
        <v>112</v>
      </c>
      <c r="C30" s="9" t="str">
        <f>VLOOKUP($B30,'[1]Registration'!$A:$E,2,0)</f>
        <v>Douglas Cowie</v>
      </c>
      <c r="D30" s="9"/>
      <c r="E30" s="9" t="str">
        <f>VLOOKUP($B30,'[1]Registration'!$A:$E,4,0)</f>
        <v>Forres Harriers</v>
      </c>
      <c r="F30" s="10" t="str">
        <f>VLOOKUP($B30,'[1]Registration'!$A:$E,5,0)</f>
        <v>M60</v>
      </c>
      <c r="G30" s="11" t="s">
        <v>33</v>
      </c>
    </row>
    <row r="31" spans="1:7" ht="15.75">
      <c r="A31" s="12">
        <v>29</v>
      </c>
      <c r="B31" s="8">
        <v>165</v>
      </c>
      <c r="C31" s="9" t="str">
        <f>VLOOKUP($B31,'[1]Registration'!$A:$E,2,0)</f>
        <v>Ally Mathers</v>
      </c>
      <c r="D31" s="9"/>
      <c r="E31" s="9" t="str">
        <f>VLOOKUP($B31,'[1]Registration'!$A:$E,4,0)</f>
        <v>Fraserburgh RC</v>
      </c>
      <c r="F31" s="10" t="str">
        <f>VLOOKUP($B31,'[1]Registration'!$A:$E,5,0)</f>
        <v>M40</v>
      </c>
      <c r="G31" s="11" t="s">
        <v>34</v>
      </c>
    </row>
    <row r="32" spans="1:7" ht="15.75">
      <c r="A32" s="12">
        <v>30</v>
      </c>
      <c r="B32" s="8">
        <v>330</v>
      </c>
      <c r="C32" s="9" t="str">
        <f>VLOOKUP($B32,'[1]Registration'!$A:$E,2,0)</f>
        <v>Frankie Barron</v>
      </c>
      <c r="D32" s="9"/>
      <c r="E32" s="9" t="str">
        <f>VLOOKUP($B32,'[1]Registration'!$A:$E,4,0)</f>
        <v>Keith and District AAC</v>
      </c>
      <c r="F32" s="10" t="str">
        <f>VLOOKUP($B32,'[1]Registration'!$A:$E,5,0)</f>
        <v>M40</v>
      </c>
      <c r="G32" s="11" t="s">
        <v>35</v>
      </c>
    </row>
    <row r="33" spans="1:7" ht="15.75">
      <c r="A33" s="15">
        <v>31</v>
      </c>
      <c r="B33" s="8">
        <v>178</v>
      </c>
      <c r="C33" s="9" t="str">
        <f>VLOOKUP($B33,'[1]Registration'!$A:$E,2,0)</f>
        <v>Gary Grant</v>
      </c>
      <c r="D33" s="9"/>
      <c r="E33" s="9" t="str">
        <f>VLOOKUP($B33,'[1]Registration'!$A:$E,4,0)</f>
        <v>Unattached</v>
      </c>
      <c r="F33" s="10" t="str">
        <f>VLOOKUP($B33,'[1]Registration'!$A:$E,5,0)</f>
        <v>M40</v>
      </c>
      <c r="G33" s="11" t="s">
        <v>36</v>
      </c>
    </row>
    <row r="34" spans="1:7" ht="15.75">
      <c r="A34" s="12">
        <v>32</v>
      </c>
      <c r="B34" s="8">
        <v>114</v>
      </c>
      <c r="C34" s="9" t="str">
        <f>VLOOKUP($B34,'[1]Registration'!$A:$E,2,0)</f>
        <v>Calum Crighton</v>
      </c>
      <c r="D34" s="9"/>
      <c r="E34" s="9" t="str">
        <f>VLOOKUP($B34,'[1]Registration'!$A:$E,4,0)</f>
        <v>Unattached</v>
      </c>
      <c r="F34" s="10" t="str">
        <f>VLOOKUP($B34,'[1]Registration'!$A:$E,5,0)</f>
        <v>M</v>
      </c>
      <c r="G34" s="11" t="s">
        <v>37</v>
      </c>
    </row>
    <row r="35" spans="1:7" ht="15.75">
      <c r="A35" s="12">
        <v>33</v>
      </c>
      <c r="B35" s="8">
        <v>335</v>
      </c>
      <c r="C35" s="9" t="str">
        <f>VLOOKUP($B35,'[1]Registration'!$A:$E,2,0)</f>
        <v>Stephen Fraser</v>
      </c>
      <c r="D35" s="9"/>
      <c r="E35" s="9" t="str">
        <f>VLOOKUP($B35,'[1]Registration'!$A:$E,4,0)</f>
        <v>Nairn Road Runners</v>
      </c>
      <c r="F35" s="10" t="str">
        <f>VLOOKUP($B35,'[1]Registration'!$A:$E,5,0)</f>
        <v>M40</v>
      </c>
      <c r="G35" s="11" t="s">
        <v>38</v>
      </c>
    </row>
    <row r="36" spans="1:7" ht="15.75">
      <c r="A36" s="15">
        <v>34</v>
      </c>
      <c r="B36" s="8">
        <v>181</v>
      </c>
      <c r="C36" s="9" t="str">
        <f>VLOOKUP($B36,'[1]Registration'!$A:$E,2,0)</f>
        <v>Richard Roberts</v>
      </c>
      <c r="D36" s="9"/>
      <c r="E36" s="9" t="str">
        <f>VLOOKUP($B36,'[1]Registration'!$A:$E,4,0)</f>
        <v>Highland Hill Runners</v>
      </c>
      <c r="F36" s="10" t="str">
        <f>VLOOKUP($B36,'[1]Registration'!$A:$E,5,0)</f>
        <v>M50</v>
      </c>
      <c r="G36" s="11" t="s">
        <v>39</v>
      </c>
    </row>
    <row r="37" spans="1:7" ht="15.75">
      <c r="A37" s="12">
        <v>35</v>
      </c>
      <c r="B37" s="8">
        <v>340</v>
      </c>
      <c r="C37" s="9" t="str">
        <f>VLOOKUP($B37,'[1]Registration'!$A:$E,2,0)</f>
        <v>Ross Montgomery</v>
      </c>
      <c r="D37" s="9"/>
      <c r="E37" s="9" t="str">
        <f>VLOOKUP($B37,'[1]Registration'!$A:$E,4,0)</f>
        <v>Unattached</v>
      </c>
      <c r="F37" s="10" t="str">
        <f>VLOOKUP($B37,'[1]Registration'!$A:$E,5,0)</f>
        <v>M</v>
      </c>
      <c r="G37" s="11" t="s">
        <v>40</v>
      </c>
    </row>
    <row r="38" spans="1:7" ht="15.75">
      <c r="A38" s="12">
        <v>36</v>
      </c>
      <c r="B38" s="8">
        <v>163</v>
      </c>
      <c r="C38" s="9" t="str">
        <f>VLOOKUP($B38,'[1]Registration'!$A:$E,2,0)</f>
        <v>Simon Garland</v>
      </c>
      <c r="D38" s="9"/>
      <c r="E38" s="9" t="str">
        <f>VLOOKUP($B38,'[1]Registration'!$A:$E,4,0)</f>
        <v>Unattached</v>
      </c>
      <c r="F38" s="10" t="str">
        <f>VLOOKUP($B38,'[1]Registration'!$A:$E,5,0)</f>
        <v>M40</v>
      </c>
      <c r="G38" s="11" t="s">
        <v>41</v>
      </c>
    </row>
    <row r="39" spans="1:7" ht="15.75">
      <c r="A39" s="15">
        <v>37</v>
      </c>
      <c r="B39" s="8">
        <v>56</v>
      </c>
      <c r="C39" s="9" t="str">
        <f>VLOOKUP($B39,'[1]Registration'!$A:$E,2,0)</f>
        <v>Catriona Fraser</v>
      </c>
      <c r="D39" s="9"/>
      <c r="E39" s="9" t="str">
        <f>VLOOKUP($B39,'[1]Registration'!$A:$E,4,0)</f>
        <v>Inverness Harriers</v>
      </c>
      <c r="F39" s="10" t="str">
        <f>VLOOKUP($B39,'[1]Registration'!$A:$E,5,0)</f>
        <v>F</v>
      </c>
      <c r="G39" s="11" t="s">
        <v>42</v>
      </c>
    </row>
    <row r="40" spans="1:7" ht="15.75">
      <c r="A40" s="12">
        <v>38</v>
      </c>
      <c r="B40" s="8">
        <v>325</v>
      </c>
      <c r="C40" s="9" t="str">
        <f>VLOOKUP($B40,'[1]Registration'!$A:$E,2,0)</f>
        <v>Lindsay Grant</v>
      </c>
      <c r="D40" s="9"/>
      <c r="E40" s="9" t="str">
        <f>VLOOKUP($B40,'[1]Registration'!$A:$E,4,0)</f>
        <v>Forres Harriers</v>
      </c>
      <c r="F40" s="10" t="str">
        <f>VLOOKUP($B40,'[1]Registration'!$A:$E,5,0)</f>
        <v>M50</v>
      </c>
      <c r="G40" s="11" t="s">
        <v>43</v>
      </c>
    </row>
    <row r="41" spans="1:7" ht="15.75">
      <c r="A41" s="12">
        <v>39</v>
      </c>
      <c r="B41" s="8">
        <v>183</v>
      </c>
      <c r="C41" s="9" t="str">
        <f>VLOOKUP($B41,'[1]Registration'!$A:$E,2,0)</f>
        <v>Alan Johnstone</v>
      </c>
      <c r="D41" s="9"/>
      <c r="E41" s="9" t="str">
        <f>VLOOKUP($B41,'[1]Registration'!$A:$E,4,0)</f>
        <v>Forres Harriers</v>
      </c>
      <c r="F41" s="10" t="str">
        <f>VLOOKUP($B41,'[1]Registration'!$A:$E,5,0)</f>
        <v>M40</v>
      </c>
      <c r="G41" s="11" t="s">
        <v>44</v>
      </c>
    </row>
    <row r="42" spans="1:7" ht="15.75">
      <c r="A42" s="15">
        <v>40</v>
      </c>
      <c r="B42" s="8">
        <v>101</v>
      </c>
      <c r="C42" s="9" t="str">
        <f>VLOOKUP($B42,'[1]Registration'!$A:$E,2,0)</f>
        <v>Ray Aiken</v>
      </c>
      <c r="D42" s="9"/>
      <c r="E42" s="9" t="str">
        <f>VLOOKUP($B42,'[1]Registration'!$A:$E,4,0)</f>
        <v>Keith &amp; District AAC</v>
      </c>
      <c r="F42" s="10" t="str">
        <f>VLOOKUP($B42,'[1]Registration'!$A:$E,5,0)</f>
        <v>M60</v>
      </c>
      <c r="G42" s="11" t="s">
        <v>45</v>
      </c>
    </row>
    <row r="43" spans="1:7" ht="15.75">
      <c r="A43" s="12">
        <v>41</v>
      </c>
      <c r="B43" s="8">
        <v>109</v>
      </c>
      <c r="C43" s="9" t="str">
        <f>VLOOKUP($B43,'[1]Registration'!$A:$E,2,0)</f>
        <v>Darrin Cameron</v>
      </c>
      <c r="D43" s="9"/>
      <c r="E43" s="9" t="str">
        <f>VLOOKUP($B43,'[1]Registration'!$A:$E,4,0)</f>
        <v>Unattached</v>
      </c>
      <c r="F43" s="10" t="str">
        <f>VLOOKUP($B43,'[1]Registration'!$A:$E,5,0)</f>
        <v>M</v>
      </c>
      <c r="G43" s="17" t="s">
        <v>46</v>
      </c>
    </row>
    <row r="44" spans="1:7" ht="15.75">
      <c r="A44" s="12">
        <v>42</v>
      </c>
      <c r="B44" s="8">
        <v>199</v>
      </c>
      <c r="C44" s="9" t="str">
        <f>VLOOKUP($B44,'[1]Registration'!$A:$E,2,0)</f>
        <v>Keith Webster</v>
      </c>
      <c r="D44" s="9"/>
      <c r="E44" s="9" t="str">
        <f>VLOOKUP($B44,'[1]Registration'!$A:$E,4,0)</f>
        <v>Keith and District AAC</v>
      </c>
      <c r="F44" s="10" t="str">
        <f>VLOOKUP($B44,'[1]Registration'!$A:$E,5,0)</f>
        <v>M50</v>
      </c>
      <c r="G44" s="11" t="s">
        <v>47</v>
      </c>
    </row>
    <row r="45" spans="1:7" ht="15.75">
      <c r="A45" s="15">
        <v>43</v>
      </c>
      <c r="B45" s="8">
        <v>171</v>
      </c>
      <c r="C45" s="9" t="str">
        <f>VLOOKUP($B45,'[1]Registration'!$A:$E,2,0)</f>
        <v>Phil Dawson</v>
      </c>
      <c r="D45" s="9"/>
      <c r="E45" s="9" t="str">
        <f>VLOOKUP($B45,'[1]Registration'!$A:$E,4,0)</f>
        <v>Garioch Road Runners</v>
      </c>
      <c r="F45" s="10" t="str">
        <f>VLOOKUP($B45,'[1]Registration'!$A:$E,5,0)</f>
        <v>M50</v>
      </c>
      <c r="G45" s="11" t="s">
        <v>48</v>
      </c>
    </row>
    <row r="46" spans="1:7" ht="15.75">
      <c r="A46" s="12">
        <v>44</v>
      </c>
      <c r="B46" s="8">
        <v>162</v>
      </c>
      <c r="C46" s="9" t="str">
        <f>VLOOKUP($B46,'[1]Registration'!$A:$E,2,0)</f>
        <v>Lachlan Cowie</v>
      </c>
      <c r="D46" s="9"/>
      <c r="E46" s="9" t="str">
        <f>VLOOKUP($B46,'[1]Registration'!$A:$E,4,0)</f>
        <v>Jogscotland Inverness</v>
      </c>
      <c r="F46" s="10" t="str">
        <f>VLOOKUP($B46,'[1]Registration'!$A:$E,5,0)</f>
        <v>M</v>
      </c>
      <c r="G46" s="11" t="s">
        <v>49</v>
      </c>
    </row>
    <row r="47" spans="1:7" ht="15.75">
      <c r="A47" s="12">
        <v>45</v>
      </c>
      <c r="B47" s="8">
        <v>336</v>
      </c>
      <c r="C47" s="9" t="str">
        <f>VLOOKUP($B47,'[1]Registration'!$A:$E,2,0)</f>
        <v>Danny Bow</v>
      </c>
      <c r="D47" s="9"/>
      <c r="E47" s="9" t="str">
        <f>VLOOKUP($B47,'[1]Registration'!$A:$E,4,0)</f>
        <v>Nairn Road Runners</v>
      </c>
      <c r="F47" s="10" t="str">
        <f>VLOOKUP($B47,'[1]Registration'!$A:$E,5,0)</f>
        <v>M60</v>
      </c>
      <c r="G47" s="11" t="s">
        <v>50</v>
      </c>
    </row>
    <row r="48" spans="1:7" ht="15.75">
      <c r="A48" s="15">
        <v>46</v>
      </c>
      <c r="B48" s="8">
        <v>347</v>
      </c>
      <c r="C48" s="9" t="str">
        <f>VLOOKUP($B48,'[1]Registration'!$A:$E,2,0)</f>
        <v>Hamish Cameron</v>
      </c>
      <c r="D48" s="9"/>
      <c r="E48" s="9" t="str">
        <f>VLOOKUP($B48,'[1]Registration'!$A:$E,4,0)</f>
        <v>Forres Harriers</v>
      </c>
      <c r="F48" s="10" t="str">
        <f>VLOOKUP($B48,'[1]Registration'!$A:$E,5,0)</f>
        <v>M60</v>
      </c>
      <c r="G48" s="11" t="s">
        <v>50</v>
      </c>
    </row>
    <row r="49" spans="1:7" ht="15.75">
      <c r="A49" s="12">
        <v>47</v>
      </c>
      <c r="B49" s="8">
        <v>63</v>
      </c>
      <c r="C49" s="9" t="str">
        <f>VLOOKUP($B49,'[1]Registration'!$A:$E,2,0)</f>
        <v>Roma Shepherd</v>
      </c>
      <c r="D49" s="9"/>
      <c r="E49" s="9" t="str">
        <f>VLOOKUP($B49,'[1]Registration'!$A:$E,4,0)</f>
        <v>Inverness Harriers</v>
      </c>
      <c r="F49" s="10" t="str">
        <f>VLOOKUP($B49,'[1]Registration'!$A:$E,5,0)</f>
        <v>F</v>
      </c>
      <c r="G49" s="11" t="s">
        <v>51</v>
      </c>
    </row>
    <row r="50" spans="1:7" ht="15.75">
      <c r="A50" s="12">
        <v>48</v>
      </c>
      <c r="B50" s="8">
        <v>40</v>
      </c>
      <c r="C50" s="9" t="str">
        <f>VLOOKUP($B50,'[1]Registration'!$A:$E,2,0)</f>
        <v>Hilary Cameron</v>
      </c>
      <c r="D50" s="9"/>
      <c r="E50" s="9" t="str">
        <f>VLOOKUP($B50,'[1]Registration'!$A:$E,4,0)</f>
        <v>Forres Harriers</v>
      </c>
      <c r="F50" s="10" t="str">
        <f>VLOOKUP($B50,'[1]Registration'!$A:$E,5,0)</f>
        <v>F40</v>
      </c>
      <c r="G50" s="11" t="s">
        <v>52</v>
      </c>
    </row>
    <row r="51" spans="1:7" ht="15.75">
      <c r="A51" s="15">
        <v>49</v>
      </c>
      <c r="B51" s="8">
        <v>151</v>
      </c>
      <c r="C51" s="9" t="str">
        <f>VLOOKUP($B51,'[1]Registration'!$A:$E,2,0)</f>
        <v>Colin Youngson</v>
      </c>
      <c r="D51" s="9"/>
      <c r="E51" s="9" t="str">
        <f>VLOOKUP($B51,'[1]Registration'!$A:$E,4,0)</f>
        <v>Forres Harriers</v>
      </c>
      <c r="F51" s="10" t="str">
        <f>VLOOKUP($B51,'[1]Registration'!$A:$E,5,0)</f>
        <v>M60</v>
      </c>
      <c r="G51" s="11" t="s">
        <v>53</v>
      </c>
    </row>
    <row r="52" spans="1:7" ht="15.75">
      <c r="A52" s="12">
        <v>50</v>
      </c>
      <c r="B52" s="8">
        <v>155</v>
      </c>
      <c r="C52" s="9" t="str">
        <f>VLOOKUP($B52,'[1]Registration'!$A:$E,2,0)</f>
        <v>David Raeburn</v>
      </c>
      <c r="D52" s="9"/>
      <c r="E52" s="9" t="str">
        <f>VLOOKUP($B52,'[1]Registration'!$A:$E,4,0)</f>
        <v>Unattached</v>
      </c>
      <c r="F52" s="10" t="str">
        <f>VLOOKUP($B52,'[1]Registration'!$A:$E,5,0)</f>
        <v>M40</v>
      </c>
      <c r="G52" s="11" t="s">
        <v>54</v>
      </c>
    </row>
    <row r="53" spans="1:7" ht="15.75">
      <c r="A53" s="12">
        <v>51</v>
      </c>
      <c r="B53" s="8">
        <v>143</v>
      </c>
      <c r="C53" s="9" t="str">
        <f>VLOOKUP($B53,'[1]Registration'!$A:$E,2,0)</f>
        <v>Nigel Williams</v>
      </c>
      <c r="D53" s="9"/>
      <c r="E53" s="9" t="str">
        <f>VLOOKUP($B53,'[1]Registration'!$A:$E,4,0)</f>
        <v>Moray Road Runners</v>
      </c>
      <c r="F53" s="10" t="str">
        <f>VLOOKUP($B53,'[1]Registration'!$A:$E,5,0)</f>
        <v>M40</v>
      </c>
      <c r="G53" s="11" t="s">
        <v>55</v>
      </c>
    </row>
    <row r="54" spans="1:7" ht="15.75">
      <c r="A54" s="15">
        <v>52</v>
      </c>
      <c r="B54" s="8">
        <v>169</v>
      </c>
      <c r="C54" s="9" t="str">
        <f>VLOOKUP($B54,'[1]Registration'!$A:$E,2,0)</f>
        <v>Scott Russell</v>
      </c>
      <c r="D54" s="9"/>
      <c r="E54" s="9" t="str">
        <f>VLOOKUP($B54,'[1]Registration'!$A:$E,4,0)</f>
        <v>Ayrodynamics Tri Club</v>
      </c>
      <c r="F54" s="10" t="str">
        <f>VLOOKUP($B54,'[1]Registration'!$A:$E,5,0)</f>
        <v>M40</v>
      </c>
      <c r="G54" s="11" t="s">
        <v>56</v>
      </c>
    </row>
    <row r="55" spans="1:7" ht="15.75">
      <c r="A55" s="12">
        <v>53</v>
      </c>
      <c r="B55" s="8">
        <v>103</v>
      </c>
      <c r="C55" s="9" t="str">
        <f>VLOOKUP($B55,'[1]Registration'!$A:$E,2,0)</f>
        <v>Tim Baxter</v>
      </c>
      <c r="D55" s="9"/>
      <c r="E55" s="9" t="str">
        <f>VLOOKUP($B55,'[1]Registration'!$A:$E,4,0)</f>
        <v>Forres Harriers</v>
      </c>
      <c r="F55" s="10" t="str">
        <f>VLOOKUP($B55,'[1]Registration'!$A:$E,5,0)</f>
        <v>M40</v>
      </c>
      <c r="G55" s="11" t="s">
        <v>57</v>
      </c>
    </row>
    <row r="56" spans="1:7" ht="15.75">
      <c r="A56" s="12">
        <v>54</v>
      </c>
      <c r="B56" s="8">
        <v>116</v>
      </c>
      <c r="C56" s="9" t="str">
        <f>VLOOKUP($B56,'[1]Registration'!$A:$E,2,0)</f>
        <v>Nigel Grant</v>
      </c>
      <c r="D56" s="9"/>
      <c r="E56" s="9" t="str">
        <f>VLOOKUP($B56,'[1]Registration'!$A:$E,4,0)</f>
        <v>Muir of Ord Jogscotland</v>
      </c>
      <c r="F56" s="10" t="str">
        <f>VLOOKUP($B56,'[1]Registration'!$A:$E,5,0)</f>
        <v>M40</v>
      </c>
      <c r="G56" s="11" t="s">
        <v>58</v>
      </c>
    </row>
    <row r="57" spans="1:7" ht="15.75">
      <c r="A57" s="15">
        <v>55</v>
      </c>
      <c r="B57" s="8">
        <v>105</v>
      </c>
      <c r="C57" s="9" t="str">
        <f>VLOOKUP($B57,'[1]Registration'!$A:$E,2,0)</f>
        <v>Alistair James Blain</v>
      </c>
      <c r="D57" s="9"/>
      <c r="E57" s="9" t="str">
        <f>VLOOKUP($B57,'[1]Registration'!$A:$E,4,0)</f>
        <v>Unattached</v>
      </c>
      <c r="F57" s="10" t="str">
        <f>VLOOKUP($B57,'[1]Registration'!$A:$E,5,0)</f>
        <v>M40</v>
      </c>
      <c r="G57" s="11" t="s">
        <v>59</v>
      </c>
    </row>
    <row r="58" spans="1:7" ht="15.75">
      <c r="A58" s="12">
        <v>56</v>
      </c>
      <c r="B58" s="8">
        <v>154</v>
      </c>
      <c r="C58" s="9" t="str">
        <f>VLOOKUP($B58,'[1]Registration'!$A:$E,2,0)</f>
        <v>Richard Thorne</v>
      </c>
      <c r="D58" s="9"/>
      <c r="E58" s="9" t="str">
        <f>VLOOKUP($B58,'[1]Registration'!$A:$E,4,0)</f>
        <v>Unattached</v>
      </c>
      <c r="F58" s="10" t="str">
        <f>VLOOKUP($B58,'[1]Registration'!$A:$E,5,0)</f>
        <v>M</v>
      </c>
      <c r="G58" s="11" t="s">
        <v>60</v>
      </c>
    </row>
    <row r="59" spans="1:7" ht="15.75">
      <c r="A59" s="12">
        <v>57</v>
      </c>
      <c r="B59" s="8">
        <v>345</v>
      </c>
      <c r="C59" s="9" t="str">
        <f>VLOOKUP($B59,'[1]Registration'!$A:$E,2,0)</f>
        <v>Ben Fiddes</v>
      </c>
      <c r="D59" s="9"/>
      <c r="E59" s="9" t="str">
        <f>VLOOKUP($B59,'[1]Registration'!$A:$E,4,0)</f>
        <v>Inverness Jogscotland</v>
      </c>
      <c r="F59" s="10" t="str">
        <f>VLOOKUP($B59,'[1]Registration'!$A:$E,5,0)</f>
        <v>M</v>
      </c>
      <c r="G59" s="11" t="s">
        <v>61</v>
      </c>
    </row>
    <row r="60" spans="1:7" ht="15.75">
      <c r="A60" s="15">
        <v>58</v>
      </c>
      <c r="B60" s="8">
        <v>125</v>
      </c>
      <c r="C60" s="9" t="str">
        <f>VLOOKUP($B60,'[1]Registration'!$A:$E,2,0)</f>
        <v>Dave Mathers</v>
      </c>
      <c r="D60" s="9"/>
      <c r="E60" s="9" t="str">
        <f>VLOOKUP($B60,'[1]Registration'!$A:$E,4,0)</f>
        <v>Keith and District AAC</v>
      </c>
      <c r="F60" s="10" t="str">
        <f>VLOOKUP($B60,'[1]Registration'!$A:$E,5,0)</f>
        <v>M50</v>
      </c>
      <c r="G60" s="11" t="s">
        <v>62</v>
      </c>
    </row>
    <row r="61" spans="1:7" ht="15.75">
      <c r="A61" s="12">
        <v>59</v>
      </c>
      <c r="B61" s="8">
        <v>177</v>
      </c>
      <c r="C61" s="9" t="str">
        <f>VLOOKUP($B61,'[1]Registration'!$A:$E,2,0)</f>
        <v>Bruce Taylor</v>
      </c>
      <c r="D61" s="9"/>
      <c r="E61" s="9" t="str">
        <f>VLOOKUP($B61,'[1]Registration'!$A:$E,4,0)</f>
        <v>Garioch Road Runners</v>
      </c>
      <c r="F61" s="10" t="str">
        <f>VLOOKUP($B61,'[1]Registration'!$A:$E,5,0)</f>
        <v>M40</v>
      </c>
      <c r="G61" s="11" t="s">
        <v>63</v>
      </c>
    </row>
    <row r="62" spans="1:7" ht="15.75">
      <c r="A62" s="12">
        <v>60</v>
      </c>
      <c r="B62" s="8">
        <v>3</v>
      </c>
      <c r="C62" s="9" t="str">
        <f>VLOOKUP($B62,'[1]Registration'!$A:$E,2,0)</f>
        <v>Frances Britain</v>
      </c>
      <c r="D62" s="9"/>
      <c r="E62" s="9" t="str">
        <f>VLOOKUP($B62,'[1]Registration'!$A:$E,4,0)</f>
        <v>Forres Harriers</v>
      </c>
      <c r="F62" s="10" t="str">
        <f>VLOOKUP($B62,'[1]Registration'!$A:$E,5,0)</f>
        <v>F40</v>
      </c>
      <c r="G62" s="11" t="s">
        <v>64</v>
      </c>
    </row>
    <row r="63" spans="1:7" ht="15.75">
      <c r="A63" s="15">
        <v>61</v>
      </c>
      <c r="B63" s="8">
        <v>18</v>
      </c>
      <c r="C63" s="9" t="str">
        <f>VLOOKUP($B63,'[1]Registration'!$A:$E,2,0)</f>
        <v>Jackie Mair</v>
      </c>
      <c r="D63" s="9"/>
      <c r="E63" s="9" t="str">
        <f>VLOOKUP($B63,'[1]Registration'!$A:$E,4,0)</f>
        <v>Inverness Harriers</v>
      </c>
      <c r="F63" s="10" t="str">
        <f>VLOOKUP($B63,'[1]Registration'!$A:$E,5,0)</f>
        <v>F40</v>
      </c>
      <c r="G63" s="11" t="s">
        <v>65</v>
      </c>
    </row>
    <row r="64" spans="1:7" ht="15.75">
      <c r="A64" s="12">
        <v>62</v>
      </c>
      <c r="B64" s="8">
        <v>187</v>
      </c>
      <c r="C64" s="9" t="str">
        <f>VLOOKUP($B64,'[1]Registration'!$A:$E,2,0)</f>
        <v>Philip Lawson</v>
      </c>
      <c r="D64" s="9"/>
      <c r="E64" s="9" t="str">
        <f>VLOOKUP($B64,'[1]Registration'!$A:$E,4,0)</f>
        <v>Rosemount Jogscotland</v>
      </c>
      <c r="F64" s="10" t="str">
        <f>VLOOKUP($B64,'[1]Registration'!$A:$E,5,0)</f>
        <v>M40</v>
      </c>
      <c r="G64" s="11" t="s">
        <v>66</v>
      </c>
    </row>
    <row r="65" spans="1:7" ht="15.75">
      <c r="A65" s="12">
        <v>63</v>
      </c>
      <c r="B65" s="8">
        <v>137</v>
      </c>
      <c r="C65" s="9" t="str">
        <f>VLOOKUP($B65,'[1]Registration'!$A:$E,2,0)</f>
        <v>Iain Thorburn</v>
      </c>
      <c r="D65" s="9"/>
      <c r="E65" s="9" t="str">
        <f>VLOOKUP($B65,'[1]Registration'!$A:$E,4,0)</f>
        <v>Unattached</v>
      </c>
      <c r="F65" s="10" t="str">
        <f>VLOOKUP($B65,'[1]Registration'!$A:$E,5,0)</f>
        <v>M50</v>
      </c>
      <c r="G65" s="11" t="s">
        <v>67</v>
      </c>
    </row>
    <row r="66" spans="1:7" ht="15.75">
      <c r="A66" s="15">
        <v>64</v>
      </c>
      <c r="B66" s="8">
        <v>136</v>
      </c>
      <c r="C66" s="9" t="str">
        <f>VLOOKUP($B66,'[1]Registration'!$A:$E,2,0)</f>
        <v>Steven Symon</v>
      </c>
      <c r="D66" s="9"/>
      <c r="E66" s="9" t="str">
        <f>VLOOKUP($B66,'[1]Registration'!$A:$E,4,0)</f>
        <v>Galsuoy</v>
      </c>
      <c r="F66" s="10" t="str">
        <f>VLOOKUP($B66,'[1]Registration'!$A:$E,5,0)</f>
        <v>M</v>
      </c>
      <c r="G66" s="11" t="s">
        <v>68</v>
      </c>
    </row>
    <row r="67" spans="1:7" ht="15.75">
      <c r="A67" s="12">
        <v>65</v>
      </c>
      <c r="B67" s="8">
        <v>133</v>
      </c>
      <c r="C67" s="9" t="str">
        <f>VLOOKUP($B67,'[1]Registration'!$A:$E,2,0)</f>
        <v>Gordon Paul </v>
      </c>
      <c r="D67" s="9"/>
      <c r="E67" s="9" t="str">
        <f>VLOOKUP($B67,'[1]Registration'!$A:$E,4,0)</f>
        <v>Galsuoy</v>
      </c>
      <c r="F67" s="10" t="str">
        <f>VLOOKUP($B67,'[1]Registration'!$A:$E,5,0)</f>
        <v>M</v>
      </c>
      <c r="G67" s="11" t="s">
        <v>69</v>
      </c>
    </row>
    <row r="68" spans="1:7" ht="15.75">
      <c r="A68" s="12">
        <v>66</v>
      </c>
      <c r="B68" s="8">
        <v>190</v>
      </c>
      <c r="C68" s="9" t="str">
        <f>VLOOKUP($B68,'[1]Registration'!$A:$E,2,0)</f>
        <v>Garry Henderson</v>
      </c>
      <c r="D68" s="9"/>
      <c r="E68" s="9" t="str">
        <f>VLOOKUP($B68,'[1]Registration'!$A:$E,4,0)</f>
        <v>Unattached</v>
      </c>
      <c r="F68" s="10" t="str">
        <f>VLOOKUP($B68,'[1]Registration'!$A:$E,5,0)</f>
        <v>M50</v>
      </c>
      <c r="G68" s="11" t="s">
        <v>70</v>
      </c>
    </row>
    <row r="69" spans="1:7" ht="15.75">
      <c r="A69" s="15">
        <v>67</v>
      </c>
      <c r="B69" s="8">
        <v>191</v>
      </c>
      <c r="C69" s="9" t="str">
        <f>VLOOKUP($B69,'[1]Registration'!$A:$E,2,0)</f>
        <v>Ewan Huc</v>
      </c>
      <c r="D69" s="9"/>
      <c r="E69" s="9" t="str">
        <f>VLOOKUP($B69,'[1]Registration'!$A:$E,4,0)</f>
        <v>Muir of Ord Jogscotland</v>
      </c>
      <c r="F69" s="10" t="str">
        <f>VLOOKUP($B69,'[1]Registration'!$A:$E,5,0)</f>
        <v>M40</v>
      </c>
      <c r="G69" s="11" t="s">
        <v>71</v>
      </c>
    </row>
    <row r="70" spans="1:7" ht="15.75">
      <c r="A70" s="12">
        <v>68</v>
      </c>
      <c r="B70" s="8">
        <v>29</v>
      </c>
      <c r="C70" s="9" t="str">
        <f>VLOOKUP($B70,'[1]Registration'!$A:$E,2,0)</f>
        <v>Laura Poole</v>
      </c>
      <c r="D70" s="9"/>
      <c r="E70" s="9" t="str">
        <f>VLOOKUP($B70,'[1]Registration'!$A:$E,4,0)</f>
        <v>Unattached</v>
      </c>
      <c r="F70" s="10" t="str">
        <f>VLOOKUP($B70,'[1]Registration'!$A:$E,5,0)</f>
        <v>F</v>
      </c>
      <c r="G70" s="11" t="s">
        <v>72</v>
      </c>
    </row>
    <row r="71" spans="1:7" ht="15.75">
      <c r="A71" s="12">
        <v>69</v>
      </c>
      <c r="B71" s="8">
        <v>120</v>
      </c>
      <c r="C71" s="9" t="str">
        <f>VLOOKUP($B71,'[1]Registration'!$A:$E,2,0)</f>
        <v>Douglas Paul</v>
      </c>
      <c r="D71" s="9"/>
      <c r="E71" s="9" t="str">
        <f>VLOOKUP($B71,'[1]Registration'!$A:$E,4,0)</f>
        <v>Galsuoy</v>
      </c>
      <c r="F71" s="10" t="str">
        <f>VLOOKUP($B71,'[1]Registration'!$A:$E,5,0)</f>
        <v>M</v>
      </c>
      <c r="G71" s="11" t="s">
        <v>73</v>
      </c>
    </row>
    <row r="72" spans="1:7" ht="15.75">
      <c r="A72" s="15">
        <v>70</v>
      </c>
      <c r="B72" s="8">
        <v>126</v>
      </c>
      <c r="C72" s="9" t="str">
        <f>VLOOKUP($B72,'[1]Registration'!$A:$E,2,0)</f>
        <v>John McCook</v>
      </c>
      <c r="D72" s="9"/>
      <c r="E72" s="9" t="str">
        <f>VLOOKUP($B72,'[1]Registration'!$A:$E,4,0)</f>
        <v>Unattached</v>
      </c>
      <c r="F72" s="10" t="str">
        <f>VLOOKUP($B72,'[1]Registration'!$A:$E,5,0)</f>
        <v>M</v>
      </c>
      <c r="G72" s="11" t="s">
        <v>74</v>
      </c>
    </row>
    <row r="73" spans="1:7" ht="15.75">
      <c r="A73" s="12">
        <v>71</v>
      </c>
      <c r="B73" s="8">
        <v>149</v>
      </c>
      <c r="C73" s="9" t="str">
        <f>VLOOKUP($B73,'[1]Registration'!$A:$E,2,0)</f>
        <v>Stephen Thomas</v>
      </c>
      <c r="D73" s="9"/>
      <c r="E73" s="9" t="str">
        <f>VLOOKUP($B73,'[1]Registration'!$A:$E,4,0)</f>
        <v>Forres Harriers</v>
      </c>
      <c r="F73" s="10" t="str">
        <f>VLOOKUP($B73,'[1]Registration'!$A:$E,5,0)</f>
        <v>M40</v>
      </c>
      <c r="G73" s="11" t="s">
        <v>75</v>
      </c>
    </row>
    <row r="74" spans="1:7" ht="15.75">
      <c r="A74" s="12">
        <v>72</v>
      </c>
      <c r="B74" s="8">
        <v>51</v>
      </c>
      <c r="C74" s="9" t="str">
        <f>VLOOKUP($B74,'[1]Registration'!$A:$E,2,0)</f>
        <v>Nicola Redgewell</v>
      </c>
      <c r="D74" s="9"/>
      <c r="E74" s="9" t="str">
        <f>VLOOKUP($B74,'[1]Registration'!$A:$E,4,0)</f>
        <v>Garioch Road Runners</v>
      </c>
      <c r="F74" s="10" t="str">
        <f>VLOOKUP($B74,'[1]Registration'!$A:$E,5,0)</f>
        <v>F40</v>
      </c>
      <c r="G74" s="11" t="s">
        <v>76</v>
      </c>
    </row>
    <row r="75" spans="1:7" ht="16.5" thickBot="1">
      <c r="A75" s="15">
        <v>73</v>
      </c>
      <c r="B75" s="8">
        <v>48</v>
      </c>
      <c r="C75" s="13" t="str">
        <f>VLOOKUP($B75,'[1]Registration'!$A:$E,2,0)</f>
        <v>Paula Wilson</v>
      </c>
      <c r="D75" s="13"/>
      <c r="E75" s="13" t="str">
        <f>VLOOKUP($B75,'[1]Registration'!$A:$E,4,0)</f>
        <v>Kilmarnoch Harriers</v>
      </c>
      <c r="F75" s="14" t="str">
        <f>VLOOKUP($B75,'[1]Registration'!$A:$E,5,0)</f>
        <v>F40</v>
      </c>
      <c r="G75" s="11" t="s">
        <v>77</v>
      </c>
    </row>
    <row r="76" spans="1:7" ht="15.75">
      <c r="A76" s="12">
        <v>74</v>
      </c>
      <c r="B76" s="8">
        <v>128</v>
      </c>
      <c r="C76" s="9" t="str">
        <f>VLOOKUP($B76,'[1]Registration'!$A:$E,2,0)</f>
        <v>Gordon Munro</v>
      </c>
      <c r="D76" s="9"/>
      <c r="E76" s="9" t="str">
        <f>VLOOKUP($B76,'[1]Registration'!$A:$E,4,0)</f>
        <v>Unattached</v>
      </c>
      <c r="F76" s="10" t="str">
        <f>VLOOKUP($B76,'[1]Registration'!$A:$E,5,0)</f>
        <v>M50</v>
      </c>
      <c r="G76" s="11" t="s">
        <v>78</v>
      </c>
    </row>
    <row r="77" spans="1:7" ht="15.75">
      <c r="A77" s="12">
        <v>75</v>
      </c>
      <c r="B77" s="8">
        <v>157</v>
      </c>
      <c r="C77" s="9" t="str">
        <f>VLOOKUP($B77,'[1]Registration'!$A:$E,2,0)</f>
        <v>Neil Buchan</v>
      </c>
      <c r="D77" s="9"/>
      <c r="E77" s="9" t="str">
        <f>VLOOKUP($B77,'[1]Registration'!$A:$E,4,0)</f>
        <v>Keith Jogscotland</v>
      </c>
      <c r="F77" s="10" t="str">
        <f>VLOOKUP($B77,'[1]Registration'!$A:$E,5,0)</f>
        <v>M</v>
      </c>
      <c r="G77" s="11" t="s">
        <v>79</v>
      </c>
    </row>
    <row r="78" spans="1:7" ht="15.75">
      <c r="A78" s="15">
        <v>76</v>
      </c>
      <c r="B78" s="8">
        <v>36</v>
      </c>
      <c r="C78" s="9" t="str">
        <f>VLOOKUP($B78,'[1]Registration'!$A:$E,2,0)</f>
        <v>Marie Third</v>
      </c>
      <c r="D78" s="9"/>
      <c r="E78" s="9" t="str">
        <f>VLOOKUP($B78,'[1]Registration'!$A:$E,4,0)</f>
        <v>Keith &amp; District AAC</v>
      </c>
      <c r="F78" s="10" t="str">
        <f>VLOOKUP($B78,'[1]Registration'!$A:$E,5,0)</f>
        <v>F</v>
      </c>
      <c r="G78" s="11" t="s">
        <v>80</v>
      </c>
    </row>
    <row r="79" spans="1:7" ht="15.75">
      <c r="A79" s="12">
        <v>77</v>
      </c>
      <c r="B79" s="8">
        <v>188</v>
      </c>
      <c r="C79" s="9" t="str">
        <f>VLOOKUP($B79,'[1]Registration'!$A:$E,2,0)</f>
        <v>Neil McWilliam</v>
      </c>
      <c r="D79" s="9"/>
      <c r="E79" s="9" t="str">
        <f>VLOOKUP($B79,'[1]Registration'!$A:$E,4,0)</f>
        <v>Elgin Jogscotland</v>
      </c>
      <c r="F79" s="10" t="str">
        <f>VLOOKUP($B79,'[1]Registration'!$A:$E,5,0)</f>
        <v>M40</v>
      </c>
      <c r="G79" s="11" t="s">
        <v>80</v>
      </c>
    </row>
    <row r="80" spans="1:7" ht="15.75">
      <c r="A80" s="12">
        <v>78</v>
      </c>
      <c r="B80" s="8">
        <v>123</v>
      </c>
      <c r="C80" s="9" t="str">
        <f>VLOOKUP($B80,'[1]Registration'!$A:$E,2,0)</f>
        <v>William Macrae</v>
      </c>
      <c r="D80" s="9"/>
      <c r="E80" s="9" t="str">
        <f>VLOOKUP($B80,'[1]Registration'!$A:$E,4,0)</f>
        <v>Highland Hill Runners</v>
      </c>
      <c r="F80" s="10" t="str">
        <f>VLOOKUP($B80,'[1]Registration'!$A:$E,5,0)</f>
        <v>M60</v>
      </c>
      <c r="G80" s="11" t="s">
        <v>81</v>
      </c>
    </row>
    <row r="81" spans="1:7" ht="15.75">
      <c r="A81" s="12">
        <v>79</v>
      </c>
      <c r="B81" s="8">
        <v>8</v>
      </c>
      <c r="C81" s="9" t="str">
        <f>VLOOKUP($B81,'[1]Registration'!$A:$E,2,0)</f>
        <v>Jenny  Dickie</v>
      </c>
      <c r="D81" s="9"/>
      <c r="E81" s="9" t="str">
        <f>VLOOKUP($B81,'[1]Registration'!$A:$E,4,0)</f>
        <v>Forres Harriers</v>
      </c>
      <c r="F81" s="10" t="str">
        <f>VLOOKUP($B81,'[1]Registration'!$A:$E,5,0)</f>
        <v>F</v>
      </c>
      <c r="G81" s="11" t="s">
        <v>82</v>
      </c>
    </row>
    <row r="82" spans="1:7" ht="15.75">
      <c r="A82" s="15">
        <v>80</v>
      </c>
      <c r="B82" s="8">
        <v>194</v>
      </c>
      <c r="C82" s="9" t="str">
        <f>VLOOKUP($B82,'[1]Registration'!$A:$E,2,0)</f>
        <v>Gordon Main</v>
      </c>
      <c r="D82" s="9"/>
      <c r="E82" s="9" t="str">
        <f>VLOOKUP($B82,'[1]Registration'!$A:$E,4,0)</f>
        <v>Nairn Road Runners</v>
      </c>
      <c r="F82" s="10" t="str">
        <f>VLOOKUP($B82,'[1]Registration'!$A:$E,5,0)</f>
        <v>M50</v>
      </c>
      <c r="G82" s="11" t="s">
        <v>83</v>
      </c>
    </row>
    <row r="83" spans="1:7" ht="15.75">
      <c r="A83" s="12">
        <v>81</v>
      </c>
      <c r="B83" s="8">
        <v>118</v>
      </c>
      <c r="C83" s="9" t="str">
        <f>VLOOKUP($B83,'[1]Registration'!$A:$E,2,0)</f>
        <v>Paul Hughes</v>
      </c>
      <c r="D83" s="9"/>
      <c r="E83" s="9" t="str">
        <f>VLOOKUP($B83,'[1]Registration'!$A:$E,4,0)</f>
        <v>Forres Harriers</v>
      </c>
      <c r="F83" s="10" t="str">
        <f>VLOOKUP($B83,'[1]Registration'!$A:$E,5,0)</f>
        <v>M40</v>
      </c>
      <c r="G83" s="11" t="s">
        <v>84</v>
      </c>
    </row>
    <row r="84" spans="1:7" ht="15.75">
      <c r="A84" s="12">
        <v>82</v>
      </c>
      <c r="B84" s="8">
        <v>28</v>
      </c>
      <c r="C84" s="9" t="str">
        <f>VLOOKUP($B84,'[1]Registration'!$A:$E,2,0)</f>
        <v>Karen Norvell</v>
      </c>
      <c r="D84" s="9"/>
      <c r="E84" s="9" t="str">
        <f>VLOOKUP($B84,'[1]Registration'!$A:$E,4,0)</f>
        <v>Moray Road Runners</v>
      </c>
      <c r="F84" s="10" t="str">
        <f>VLOOKUP($B84,'[1]Registration'!$A:$E,5,0)</f>
        <v>F40</v>
      </c>
      <c r="G84" s="11" t="s">
        <v>85</v>
      </c>
    </row>
    <row r="85" spans="1:7" ht="15.75">
      <c r="A85" s="15">
        <v>83</v>
      </c>
      <c r="B85" s="8">
        <v>161</v>
      </c>
      <c r="C85" s="9" t="str">
        <f>VLOOKUP($B85,'[1]Registration'!$A:$E,2,0)</f>
        <v>Jamie Stewart</v>
      </c>
      <c r="D85" s="9"/>
      <c r="E85" s="9" t="str">
        <f>VLOOKUP($B85,'[1]Registration'!$A:$E,4,0)</f>
        <v>Jogscotland</v>
      </c>
      <c r="F85" s="10" t="str">
        <f>VLOOKUP($B85,'[1]Registration'!$A:$E,5,0)</f>
        <v>M</v>
      </c>
      <c r="G85" s="11" t="s">
        <v>86</v>
      </c>
    </row>
    <row r="86" spans="1:7" ht="15.75">
      <c r="A86" s="12">
        <v>84</v>
      </c>
      <c r="B86" s="8">
        <v>15</v>
      </c>
      <c r="C86" s="9" t="str">
        <f>VLOOKUP($B86,'[1]Registration'!$A:$E,2,0)</f>
        <v>Helen Low</v>
      </c>
      <c r="D86" s="9"/>
      <c r="E86" s="9" t="str">
        <f>VLOOKUP($B86,'[1]Registration'!$A:$E,4,0)</f>
        <v>Moray Road Runners</v>
      </c>
      <c r="F86" s="10" t="str">
        <f>VLOOKUP($B86,'[1]Registration'!$A:$E,5,0)</f>
        <v>F40</v>
      </c>
      <c r="G86" s="11" t="s">
        <v>87</v>
      </c>
    </row>
    <row r="87" spans="1:7" ht="15.75">
      <c r="A87" s="12">
        <v>85</v>
      </c>
      <c r="B87" s="8">
        <v>27</v>
      </c>
      <c r="C87" s="9" t="str">
        <f>VLOOKUP($B87,'[1]Registration'!$A:$E,2,0)</f>
        <v>Jackie Nicol</v>
      </c>
      <c r="D87" s="9"/>
      <c r="E87" s="9" t="str">
        <f>VLOOKUP($B87,'[1]Registration'!$A:$E,4,0)</f>
        <v>Forres Harriers</v>
      </c>
      <c r="F87" s="10" t="str">
        <f>VLOOKUP($B87,'[1]Registration'!$A:$E,5,0)</f>
        <v>F50</v>
      </c>
      <c r="G87" s="11" t="s">
        <v>88</v>
      </c>
    </row>
    <row r="88" spans="1:7" ht="15.75">
      <c r="A88" s="15">
        <v>86</v>
      </c>
      <c r="B88" s="8">
        <v>343</v>
      </c>
      <c r="C88" s="9" t="str">
        <f>VLOOKUP($B88,'[1]Registration'!$A:$E,2,0)</f>
        <v>Stuart Ross</v>
      </c>
      <c r="D88" s="9"/>
      <c r="E88" s="9" t="str">
        <f>VLOOKUP($B88,'[1]Registration'!$A:$E,4,0)</f>
        <v>Nairn Athletics Club</v>
      </c>
      <c r="F88" s="10" t="str">
        <f>VLOOKUP($B88,'[1]Registration'!$A:$E,5,0)</f>
        <v>M</v>
      </c>
      <c r="G88" s="11" t="s">
        <v>89</v>
      </c>
    </row>
    <row r="89" spans="1:7" ht="15.75">
      <c r="A89" s="12">
        <v>87</v>
      </c>
      <c r="B89" s="8">
        <v>344</v>
      </c>
      <c r="C89" s="9" t="str">
        <f>VLOOKUP($B89,'[1]Registration'!$A:$E,2,0)</f>
        <v>Ricky Allan</v>
      </c>
      <c r="D89" s="9"/>
      <c r="E89" s="9" t="str">
        <f>VLOOKUP($B89,'[1]Registration'!$A:$E,4,0)</f>
        <v>Nairn Road Runners</v>
      </c>
      <c r="F89" s="10" t="str">
        <f>VLOOKUP($B89,'[1]Registration'!$A:$E,5,0)</f>
        <v>M40</v>
      </c>
      <c r="G89" s="11" t="s">
        <v>90</v>
      </c>
    </row>
    <row r="90" spans="1:7" ht="15.75">
      <c r="A90" s="12">
        <v>88</v>
      </c>
      <c r="B90" s="8">
        <v>337</v>
      </c>
      <c r="C90" s="9" t="str">
        <f>VLOOKUP($B90,'[1]Registration'!$A:$E,2,0)</f>
        <v>George Sneddon</v>
      </c>
      <c r="D90" s="9"/>
      <c r="E90" s="9" t="str">
        <f>VLOOKUP($B90,'[1]Registration'!$A:$E,4,0)</f>
        <v>Inverness Jogscotland</v>
      </c>
      <c r="F90" s="10" t="str">
        <f>VLOOKUP($B90,'[1]Registration'!$A:$E,5,0)</f>
        <v>M40</v>
      </c>
      <c r="G90" s="11" t="s">
        <v>91</v>
      </c>
    </row>
    <row r="91" spans="1:7" ht="15.75">
      <c r="A91" s="15">
        <v>89</v>
      </c>
      <c r="B91" s="8">
        <v>108</v>
      </c>
      <c r="C91" s="9" t="str">
        <f>VLOOKUP($B91,'[1]Registration'!$A:$E,2,0)</f>
        <v>Murray Bryce</v>
      </c>
      <c r="D91" s="9"/>
      <c r="E91" s="9" t="str">
        <f>VLOOKUP($B91,'[1]Registration'!$A:$E,4,0)</f>
        <v>Cosmic Hillbashers AAC</v>
      </c>
      <c r="F91" s="10" t="str">
        <f>VLOOKUP($B91,'[1]Registration'!$A:$E,5,0)</f>
        <v>M60</v>
      </c>
      <c r="G91" s="11" t="s">
        <v>92</v>
      </c>
    </row>
    <row r="92" spans="1:7" ht="15.75">
      <c r="A92" s="12">
        <v>90</v>
      </c>
      <c r="B92" s="8">
        <v>71</v>
      </c>
      <c r="C92" s="9" t="str">
        <f>VLOOKUP($B92,'[1]Registration'!$A:$E,2,0)</f>
        <v>Sarah Houston</v>
      </c>
      <c r="D92" s="9"/>
      <c r="E92" s="9" t="str">
        <f>VLOOKUP($B92,'[1]Registration'!$A:$E,4,0)</f>
        <v>Moray Road Runners</v>
      </c>
      <c r="F92" s="10" t="str">
        <f>VLOOKUP($B92,'[1]Registration'!$A:$E,5,0)</f>
        <v>F50</v>
      </c>
      <c r="G92" s="11" t="s">
        <v>93</v>
      </c>
    </row>
    <row r="93" spans="1:7" ht="15.75">
      <c r="A93" s="12">
        <v>91</v>
      </c>
      <c r="B93" s="8">
        <v>176</v>
      </c>
      <c r="C93" s="9" t="str">
        <f>VLOOKUP($B93,'[1]Registration'!$A:$E,2,0)</f>
        <v>Ross Perry</v>
      </c>
      <c r="D93" s="9"/>
      <c r="E93" s="9" t="str">
        <f>VLOOKUP($B93,'[1]Registration'!$A:$E,4,0)</f>
        <v>Muir of Ord Jogscotland</v>
      </c>
      <c r="F93" s="10" t="str">
        <f>VLOOKUP($B93,'[1]Registration'!$A:$E,5,0)</f>
        <v>M</v>
      </c>
      <c r="G93" s="11" t="s">
        <v>94</v>
      </c>
    </row>
    <row r="94" spans="1:7" ht="15.75">
      <c r="A94" s="15">
        <v>92</v>
      </c>
      <c r="B94" s="8">
        <v>102</v>
      </c>
      <c r="C94" s="9" t="str">
        <f>VLOOKUP($B94,'[1]Registration'!$A:$E,2,0)</f>
        <v>Martin Bain</v>
      </c>
      <c r="D94" s="9"/>
      <c r="E94" s="9" t="str">
        <f>VLOOKUP($B94,'[1]Registration'!$A:$E,4,0)</f>
        <v>Dufftown JogScotland</v>
      </c>
      <c r="F94" s="10" t="str">
        <f>VLOOKUP($B94,'[1]Registration'!$A:$E,5,0)</f>
        <v>M</v>
      </c>
      <c r="G94" s="11" t="s">
        <v>95</v>
      </c>
    </row>
    <row r="95" spans="1:7" ht="16.5" thickBot="1">
      <c r="A95" s="12">
        <v>93</v>
      </c>
      <c r="B95" s="8">
        <v>110</v>
      </c>
      <c r="C95" s="13" t="str">
        <f>VLOOKUP($B95,'[1]Registration'!$A:$E,2,0)</f>
        <v>Craig Christie</v>
      </c>
      <c r="D95" s="13"/>
      <c r="E95" s="13" t="str">
        <f>VLOOKUP($B95,'[1]Registration'!$A:$E,4,0)</f>
        <v>Unattached</v>
      </c>
      <c r="F95" s="14" t="str">
        <f>VLOOKUP($B95,'[1]Registration'!$A:$E,5,0)</f>
        <v>M40</v>
      </c>
      <c r="G95" s="11" t="s">
        <v>96</v>
      </c>
    </row>
    <row r="96" spans="1:7" ht="16.5" thickBot="1">
      <c r="A96" s="12">
        <v>94</v>
      </c>
      <c r="B96" s="16">
        <v>174</v>
      </c>
      <c r="C96" s="9" t="str">
        <f>VLOOKUP($B96,'[1]Registration'!$A:$E,2,0)</f>
        <v>John Dean</v>
      </c>
      <c r="D96" s="9"/>
      <c r="E96" s="9" t="str">
        <f>VLOOKUP($B96,'[1]Registration'!$A:$E,4,0)</f>
        <v>Unattached</v>
      </c>
      <c r="F96" s="10" t="str">
        <f>VLOOKUP($B96,'[1]Registration'!$A:$E,5,0)</f>
        <v>M50</v>
      </c>
      <c r="G96" s="11" t="s">
        <v>97</v>
      </c>
    </row>
    <row r="97" spans="1:7" ht="15.75">
      <c r="A97" s="15">
        <v>95</v>
      </c>
      <c r="B97" s="8">
        <v>64</v>
      </c>
      <c r="C97" s="9" t="str">
        <f>VLOOKUP($B97,'[1]Registration'!$A:$E,2,0)</f>
        <v>Ros Wright</v>
      </c>
      <c r="D97" s="9"/>
      <c r="E97" s="9" t="str">
        <f>VLOOKUP($B97,'[1]Registration'!$A:$E,4,0)</f>
        <v>Forres Harriers</v>
      </c>
      <c r="F97" s="10" t="str">
        <f>VLOOKUP($B97,'[1]Registration'!$A:$E,5,0)</f>
        <v>F50</v>
      </c>
      <c r="G97" s="11" t="s">
        <v>98</v>
      </c>
    </row>
    <row r="98" spans="1:7" ht="15.75">
      <c r="A98" s="12">
        <v>96</v>
      </c>
      <c r="B98" s="8">
        <v>127</v>
      </c>
      <c r="C98" s="9" t="str">
        <f>VLOOKUP($B98,'[1]Registration'!$A:$E,2,0)</f>
        <v>Stephen McDonald</v>
      </c>
      <c r="D98" s="9"/>
      <c r="E98" s="9" t="str">
        <f>VLOOKUP($B98,'[1]Registration'!$A:$E,4,0)</f>
        <v>Unattached</v>
      </c>
      <c r="F98" s="10" t="str">
        <f>VLOOKUP($B98,'[1]Registration'!$A:$E,5,0)</f>
        <v>M</v>
      </c>
      <c r="G98" s="11" t="s">
        <v>99</v>
      </c>
    </row>
    <row r="99" spans="1:7" ht="15.75">
      <c r="A99" s="12">
        <v>97</v>
      </c>
      <c r="B99" s="8">
        <v>2</v>
      </c>
      <c r="C99" s="9" t="str">
        <f>VLOOKUP($B99,'[1]Registration'!$A:$E,2,0)</f>
        <v>Elizabeth Barr</v>
      </c>
      <c r="D99" s="9"/>
      <c r="E99" s="9" t="str">
        <f>VLOOKUP($B99,'[1]Registration'!$A:$E,4,0)</f>
        <v>Forres Harriers</v>
      </c>
      <c r="F99" s="10" t="str">
        <f>VLOOKUP($B99,'[1]Registration'!$A:$E,5,0)</f>
        <v>F40</v>
      </c>
      <c r="G99" s="11" t="s">
        <v>100</v>
      </c>
    </row>
    <row r="100" spans="1:7" ht="15.75">
      <c r="A100" s="15">
        <v>98</v>
      </c>
      <c r="B100" s="8">
        <v>45</v>
      </c>
      <c r="C100" s="9" t="str">
        <f>VLOOKUP($B100,'[1]Registration'!$A:$E,2,0)</f>
        <v>Amanda Buchan</v>
      </c>
      <c r="D100" s="9"/>
      <c r="E100" s="9" t="str">
        <f>VLOOKUP($B100,'[1]Registration'!$A:$E,4,0)</f>
        <v>Keith &amp; District AAC</v>
      </c>
      <c r="F100" s="10" t="str">
        <f>VLOOKUP($B100,'[1]Registration'!$A:$E,5,0)</f>
        <v>F</v>
      </c>
      <c r="G100" s="11" t="s">
        <v>101</v>
      </c>
    </row>
    <row r="101" spans="1:7" ht="15.75">
      <c r="A101" s="12">
        <v>99</v>
      </c>
      <c r="B101" s="8">
        <v>329</v>
      </c>
      <c r="C101" s="9" t="str">
        <f>VLOOKUP($B101,'[1]Registration'!$A:$E,2,0)</f>
        <v>David Nicoll</v>
      </c>
      <c r="D101" s="9"/>
      <c r="E101" s="9" t="str">
        <f>VLOOKUP($B101,'[1]Registration'!$A:$E,4,0)</f>
        <v>Nairn Road Runners</v>
      </c>
      <c r="F101" s="10" t="str">
        <f>VLOOKUP($B101,'[1]Registration'!$A:$E,5,0)</f>
        <v>M40</v>
      </c>
      <c r="G101" s="11" t="s">
        <v>102</v>
      </c>
    </row>
    <row r="102" spans="1:7" ht="15.75">
      <c r="A102" s="12">
        <v>100</v>
      </c>
      <c r="B102" s="8">
        <v>150</v>
      </c>
      <c r="C102" s="9" t="str">
        <f>VLOOKUP($B102,'[1]Registration'!$A:$E,2,0)</f>
        <v>John Holloway</v>
      </c>
      <c r="D102" s="9"/>
      <c r="E102" s="9" t="str">
        <f>VLOOKUP($B102,'[1]Registration'!$A:$E,4,0)</f>
        <v>Forres Harriers</v>
      </c>
      <c r="F102" s="10" t="str">
        <f>VLOOKUP($B102,'[1]Registration'!$A:$E,5,0)</f>
        <v>M50</v>
      </c>
      <c r="G102" s="11" t="s">
        <v>103</v>
      </c>
    </row>
    <row r="103" spans="1:7" ht="15.75">
      <c r="A103" s="15">
        <v>101</v>
      </c>
      <c r="B103" s="8">
        <v>160</v>
      </c>
      <c r="C103" s="9" t="str">
        <f>VLOOKUP($B103,'[1]Registration'!$A:$E,2,0)</f>
        <v>Ian Cran</v>
      </c>
      <c r="D103" s="9"/>
      <c r="E103" s="9" t="str">
        <f>VLOOKUP($B103,'[1]Registration'!$A:$E,4,0)</f>
        <v>Garioch Road Runners</v>
      </c>
      <c r="F103" s="10" t="str">
        <f>VLOOKUP($B103,'[1]Registration'!$A:$E,5,0)</f>
        <v>M50</v>
      </c>
      <c r="G103" s="11" t="s">
        <v>104</v>
      </c>
    </row>
    <row r="104" spans="1:7" ht="15.75">
      <c r="A104" s="12">
        <v>102</v>
      </c>
      <c r="B104" s="8">
        <v>147</v>
      </c>
      <c r="C104" s="9" t="str">
        <f>VLOOKUP($B104,'[1]Registration'!$A:$E,2,0)</f>
        <v>Michael Milmoe</v>
      </c>
      <c r="D104" s="9"/>
      <c r="E104" s="9" t="str">
        <f>VLOOKUP($B104,'[1]Registration'!$A:$E,4,0)</f>
        <v>Forres Harriers</v>
      </c>
      <c r="F104" s="10" t="str">
        <f>VLOOKUP($B104,'[1]Registration'!$A:$E,5,0)</f>
        <v>M60</v>
      </c>
      <c r="G104" s="11" t="s">
        <v>105</v>
      </c>
    </row>
    <row r="105" spans="1:7" ht="15.75">
      <c r="A105" s="12">
        <v>103</v>
      </c>
      <c r="B105" s="8">
        <v>124</v>
      </c>
      <c r="C105" s="9" t="str">
        <f>VLOOKUP($B105,'[1]Registration'!$A:$E,2,0)</f>
        <v>Rory MacRae</v>
      </c>
      <c r="D105" s="9"/>
      <c r="E105" s="9" t="str">
        <f>VLOOKUP($B105,'[1]Registration'!$A:$E,4,0)</f>
        <v>Unattached</v>
      </c>
      <c r="F105" s="10" t="str">
        <f>VLOOKUP($B105,'[1]Registration'!$A:$E,5,0)</f>
        <v>M</v>
      </c>
      <c r="G105" s="11" t="s">
        <v>106</v>
      </c>
    </row>
    <row r="106" spans="1:7" ht="15.75">
      <c r="A106" s="15">
        <v>104</v>
      </c>
      <c r="B106" s="8">
        <v>197</v>
      </c>
      <c r="C106" s="9" t="str">
        <f>VLOOKUP($B106,'[1]Registration'!$A:$E,2,0)</f>
        <v>Colin Ross</v>
      </c>
      <c r="D106" s="9"/>
      <c r="E106" s="9" t="str">
        <f>VLOOKUP($B106,'[1]Registration'!$A:$E,4,0)</f>
        <v>Unattached</v>
      </c>
      <c r="F106" s="10" t="str">
        <f>VLOOKUP($B106,'[1]Registration'!$A:$E,5,0)</f>
        <v>M50</v>
      </c>
      <c r="G106" s="11" t="s">
        <v>107</v>
      </c>
    </row>
    <row r="107" spans="1:7" ht="15.75">
      <c r="A107" s="12">
        <v>105</v>
      </c>
      <c r="B107" s="8">
        <v>115</v>
      </c>
      <c r="C107" s="9" t="str">
        <f>VLOOKUP($B107,'[1]Registration'!$A:$E,2,0)</f>
        <v>Mike Gage</v>
      </c>
      <c r="D107" s="9"/>
      <c r="E107" s="9" t="str">
        <f>VLOOKUP($B107,'[1]Registration'!$A:$E,4,0)</f>
        <v>Muir of Ord Jogscotland</v>
      </c>
      <c r="F107" s="10" t="str">
        <f>VLOOKUP($B107,'[1]Registration'!$A:$E,5,0)</f>
        <v>M60</v>
      </c>
      <c r="G107" s="11" t="s">
        <v>107</v>
      </c>
    </row>
    <row r="108" spans="1:7" ht="15.75">
      <c r="A108" s="12">
        <v>106</v>
      </c>
      <c r="B108" s="8">
        <v>4</v>
      </c>
      <c r="C108" s="9" t="str">
        <f>VLOOKUP($B108,'[1]Registration'!$A:$E,2,0)</f>
        <v>Sally Bruce</v>
      </c>
      <c r="D108" s="9"/>
      <c r="E108" s="9" t="str">
        <f>VLOOKUP($B108,'[1]Registration'!$A:$E,4,0)</f>
        <v>Moray Road Runners</v>
      </c>
      <c r="F108" s="10" t="str">
        <f>VLOOKUP($B108,'[1]Registration'!$A:$E,5,0)</f>
        <v>F40</v>
      </c>
      <c r="G108" s="11" t="s">
        <v>108</v>
      </c>
    </row>
    <row r="109" spans="1:7" ht="15.75">
      <c r="A109" s="15">
        <v>107</v>
      </c>
      <c r="B109" s="8">
        <v>39</v>
      </c>
      <c r="C109" s="9" t="str">
        <f>VLOOKUP($B109,'[1]Registration'!$A:$E,2,0)</f>
        <v>Elizabeth Watson</v>
      </c>
      <c r="D109" s="9"/>
      <c r="E109" s="9" t="str">
        <f>VLOOKUP($B109,'[1]Registration'!$A:$E,4,0)</f>
        <v>Forres Harriers</v>
      </c>
      <c r="F109" s="10" t="str">
        <f>VLOOKUP($B109,'[1]Registration'!$A:$E,5,0)</f>
        <v>F50</v>
      </c>
      <c r="G109" s="11" t="s">
        <v>109</v>
      </c>
    </row>
    <row r="110" spans="1:7" ht="15.75">
      <c r="A110" s="12">
        <v>108</v>
      </c>
      <c r="B110" s="8">
        <v>141</v>
      </c>
      <c r="C110" s="9" t="str">
        <f>VLOOKUP($B110,'[1]Registration'!$A:$E,2,0)</f>
        <v>James Watson</v>
      </c>
      <c r="D110" s="9"/>
      <c r="E110" s="9" t="str">
        <f>VLOOKUP($B110,'[1]Registration'!$A:$E,4,0)</f>
        <v>Forres Harriers</v>
      </c>
      <c r="F110" s="10" t="str">
        <f>VLOOKUP($B110,'[1]Registration'!$A:$E,5,0)</f>
        <v>M50</v>
      </c>
      <c r="G110" s="11" t="s">
        <v>110</v>
      </c>
    </row>
    <row r="111" spans="1:7" ht="15.75">
      <c r="A111" s="12">
        <v>109</v>
      </c>
      <c r="B111" s="8">
        <v>172</v>
      </c>
      <c r="C111" s="9" t="str">
        <f>VLOOKUP($B111,'[1]Registration'!$A:$E,2,0)</f>
        <v>Innes Dickinson</v>
      </c>
      <c r="D111" s="9"/>
      <c r="E111" s="9" t="str">
        <f>VLOOKUP($B111,'[1]Registration'!$A:$E,4,0)</f>
        <v>Unattached</v>
      </c>
      <c r="F111" s="10" t="str">
        <f>VLOOKUP($B111,'[1]Registration'!$A:$E,5,0)</f>
        <v>M40</v>
      </c>
      <c r="G111" s="11" t="s">
        <v>111</v>
      </c>
    </row>
    <row r="112" spans="1:7" ht="15.75">
      <c r="A112" s="15">
        <v>110</v>
      </c>
      <c r="B112" s="8">
        <v>41</v>
      </c>
      <c r="C112" s="9" t="str">
        <f>VLOOKUP($B112,'[1]Registration'!$A:$E,2,0)</f>
        <v>Clare Nicholas</v>
      </c>
      <c r="D112" s="9"/>
      <c r="E112" s="9" t="str">
        <f>VLOOKUP($B112,'[1]Registration'!$A:$E,4,0)</f>
        <v>Forres Harriers</v>
      </c>
      <c r="F112" s="10" t="str">
        <f>VLOOKUP($B112,'[1]Registration'!$A:$E,5,0)</f>
        <v>F40</v>
      </c>
      <c r="G112" s="11" t="s">
        <v>112</v>
      </c>
    </row>
    <row r="113" spans="1:7" ht="15.75">
      <c r="A113" s="12">
        <v>111</v>
      </c>
      <c r="B113" s="8">
        <v>60</v>
      </c>
      <c r="C113" s="9" t="str">
        <f>VLOOKUP($B113,'[1]Registration'!$A:$E,2,0)</f>
        <v>Jenny Saunders</v>
      </c>
      <c r="D113" s="9"/>
      <c r="E113" s="9" t="str">
        <f>VLOOKUP($B113,'[1]Registration'!$A:$E,4,0)</f>
        <v>Nairn Road Runners</v>
      </c>
      <c r="F113" s="10" t="str">
        <f>VLOOKUP($B113,'[1]Registration'!$A:$E,5,0)</f>
        <v>F</v>
      </c>
      <c r="G113" s="11" t="s">
        <v>113</v>
      </c>
    </row>
    <row r="114" spans="1:7" ht="15.75">
      <c r="A114" s="12">
        <v>112</v>
      </c>
      <c r="B114" s="8">
        <v>19</v>
      </c>
      <c r="C114" s="9" t="str">
        <f>VLOOKUP($B114,'[1]Registration'!$A:$E,2,0)</f>
        <v>Lynn Masson</v>
      </c>
      <c r="D114" s="9"/>
      <c r="E114" s="9" t="str">
        <f>VLOOKUP($B114,'[1]Registration'!$A:$E,4,0)</f>
        <v>Forres Jog Scotland </v>
      </c>
      <c r="F114" s="10" t="str">
        <f>VLOOKUP($B114,'[1]Registration'!$A:$E,5,0)</f>
        <v>F</v>
      </c>
      <c r="G114" s="11" t="s">
        <v>114</v>
      </c>
    </row>
    <row r="115" spans="1:7" ht="15.75">
      <c r="A115" s="15">
        <v>113</v>
      </c>
      <c r="B115" s="8">
        <v>332</v>
      </c>
      <c r="C115" s="9" t="str">
        <f>VLOOKUP($B115,'[1]Registration'!$A:$E,2,0)</f>
        <v>Peter Ralph</v>
      </c>
      <c r="D115" s="9"/>
      <c r="E115" s="9" t="str">
        <f>VLOOKUP($B115,'[1]Registration'!$A:$E,4,0)</f>
        <v>Nairn Road Runners</v>
      </c>
      <c r="F115" s="10" t="str">
        <f>VLOOKUP($B115,'[1]Registration'!$A:$E,5,0)</f>
        <v>M40</v>
      </c>
      <c r="G115" s="11" t="s">
        <v>115</v>
      </c>
    </row>
    <row r="116" spans="1:7" ht="15.75">
      <c r="A116" s="12">
        <v>114</v>
      </c>
      <c r="B116" s="8">
        <v>107</v>
      </c>
      <c r="C116" s="9" t="str">
        <f>VLOOKUP($B116,'[1]Registration'!$A:$E,2,0)</f>
        <v>Robert Bruce</v>
      </c>
      <c r="D116" s="9"/>
      <c r="E116" s="9" t="str">
        <f>VLOOKUP($B116,'[1]Registration'!$A:$E,4,0)</f>
        <v>Moray Road Runners</v>
      </c>
      <c r="F116" s="10" t="str">
        <f>VLOOKUP($B116,'[1]Registration'!$A:$E,5,0)</f>
        <v>M40</v>
      </c>
      <c r="G116" s="11" t="s">
        <v>116</v>
      </c>
    </row>
    <row r="117" spans="1:7" ht="15.75">
      <c r="A117" s="12">
        <v>115</v>
      </c>
      <c r="B117" s="8">
        <v>148</v>
      </c>
      <c r="C117" s="9" t="str">
        <f>VLOOKUP($B117,'[1]Registration'!$A:$E,2,0)</f>
        <v>Norman Cameron</v>
      </c>
      <c r="D117" s="9"/>
      <c r="E117" s="9" t="str">
        <f>VLOOKUP($B117,'[1]Registration'!$A:$E,4,0)</f>
        <v>Unattached</v>
      </c>
      <c r="F117" s="10" t="str">
        <f>VLOOKUP($B117,'[1]Registration'!$A:$E,5,0)</f>
        <v>M50</v>
      </c>
      <c r="G117" s="11" t="s">
        <v>117</v>
      </c>
    </row>
    <row r="118" spans="1:7" ht="15.75">
      <c r="A118" s="15">
        <v>116</v>
      </c>
      <c r="B118" s="8">
        <v>182</v>
      </c>
      <c r="C118" s="9" t="str">
        <f>VLOOKUP($B118,'[1]Registration'!$A:$E,2,0)</f>
        <v>John Vincent</v>
      </c>
      <c r="D118" s="9"/>
      <c r="E118" s="9" t="str">
        <f>VLOOKUP($B118,'[1]Registration'!$A:$E,4,0)</f>
        <v>Unattached</v>
      </c>
      <c r="F118" s="10" t="str">
        <f>VLOOKUP($B118,'[1]Registration'!$A:$E,5,0)</f>
        <v>M40</v>
      </c>
      <c r="G118" s="11" t="s">
        <v>118</v>
      </c>
    </row>
    <row r="119" spans="1:7" ht="15.75">
      <c r="A119" s="12">
        <v>117</v>
      </c>
      <c r="B119" s="8">
        <v>326</v>
      </c>
      <c r="C119" s="9" t="str">
        <f>VLOOKUP($B119,'[1]Registration'!$A:$E,2,0)</f>
        <v>Mel Foley</v>
      </c>
      <c r="D119" s="9"/>
      <c r="E119" s="9" t="str">
        <f>VLOOKUP($B119,'[1]Registration'!$A:$E,4,0)</f>
        <v>Unattached</v>
      </c>
      <c r="F119" s="10" t="str">
        <f>VLOOKUP($B119,'[1]Registration'!$A:$E,5,0)</f>
        <v>M40</v>
      </c>
      <c r="G119" s="11" t="s">
        <v>119</v>
      </c>
    </row>
    <row r="120" spans="1:7" ht="15.75">
      <c r="A120" s="12">
        <v>118</v>
      </c>
      <c r="B120" s="8">
        <v>142</v>
      </c>
      <c r="C120" s="9" t="str">
        <f>VLOOKUP($B120,'[1]Registration'!$A:$E,2,0)</f>
        <v>Ron Wild</v>
      </c>
      <c r="D120" s="9"/>
      <c r="E120" s="9" t="str">
        <f>VLOOKUP($B120,'[1]Registration'!$A:$E,4,0)</f>
        <v>Keith &amp; District AAC</v>
      </c>
      <c r="F120" s="10" t="str">
        <f>VLOOKUP($B120,'[1]Registration'!$A:$E,5,0)</f>
        <v>M50</v>
      </c>
      <c r="G120" s="11" t="s">
        <v>120</v>
      </c>
    </row>
    <row r="121" spans="1:7" ht="15.75">
      <c r="A121" s="15">
        <v>119</v>
      </c>
      <c r="B121" s="8">
        <v>342</v>
      </c>
      <c r="C121" s="9" t="str">
        <f>VLOOKUP($B121,'[1]Registration'!$A:$E,2,0)</f>
        <v>Donald Ross</v>
      </c>
      <c r="D121" s="9"/>
      <c r="E121" s="9" t="str">
        <f>VLOOKUP($B121,'[1]Registration'!$A:$E,4,0)</f>
        <v>Nairn Road Runners</v>
      </c>
      <c r="F121" s="10" t="str">
        <f>VLOOKUP($B121,'[1]Registration'!$A:$E,5,0)</f>
        <v>M60</v>
      </c>
      <c r="G121" s="11" t="s">
        <v>121</v>
      </c>
    </row>
    <row r="122" spans="1:7" ht="15.75">
      <c r="A122" s="12">
        <v>120</v>
      </c>
      <c r="B122" s="8">
        <v>195</v>
      </c>
      <c r="C122" s="9" t="str">
        <f>VLOOKUP($B122,'[1]Registration'!$A:$E,2,0)</f>
        <v>Tom Tregellas</v>
      </c>
      <c r="D122" s="9"/>
      <c r="E122" s="9" t="str">
        <f>VLOOKUP($B122,'[1]Registration'!$A:$E,4,0)</f>
        <v>Unattached</v>
      </c>
      <c r="F122" s="10" t="str">
        <f>VLOOKUP($B122,'[1]Registration'!$A:$E,5,0)</f>
        <v>M</v>
      </c>
      <c r="G122" s="11" t="s">
        <v>122</v>
      </c>
    </row>
    <row r="123" spans="1:7" ht="15.75">
      <c r="A123" s="12">
        <v>121</v>
      </c>
      <c r="B123" s="8">
        <v>131</v>
      </c>
      <c r="C123" s="9" t="str">
        <f>VLOOKUP($B123,'[1]Registration'!$A:$E,2,0)</f>
        <v>Toks Osunrinade</v>
      </c>
      <c r="D123" s="9"/>
      <c r="E123" s="9" t="str">
        <f>VLOOKUP($B123,'[1]Registration'!$A:$E,4,0)</f>
        <v>Unattached</v>
      </c>
      <c r="F123" s="10" t="str">
        <f>VLOOKUP($B123,'[1]Registration'!$A:$E,5,0)</f>
        <v>M40</v>
      </c>
      <c r="G123" s="11" t="s">
        <v>123</v>
      </c>
    </row>
    <row r="124" spans="1:7" ht="15.75">
      <c r="A124" s="15">
        <v>122</v>
      </c>
      <c r="B124" s="8">
        <v>55</v>
      </c>
      <c r="C124" s="9" t="str">
        <f>VLOOKUP($B124,'[1]Registration'!$A:$E,2,0)</f>
        <v>Lynda Anderson</v>
      </c>
      <c r="D124" s="9"/>
      <c r="E124" s="9" t="str">
        <f>VLOOKUP($B124,'[1]Registration'!$A:$E,4,0)</f>
        <v>Unattached</v>
      </c>
      <c r="F124" s="10" t="str">
        <f>VLOOKUP($B124,'[1]Registration'!$A:$E,5,0)</f>
        <v>F40</v>
      </c>
      <c r="G124" s="11" t="s">
        <v>124</v>
      </c>
    </row>
    <row r="125" spans="1:7" ht="15.75">
      <c r="A125" s="12">
        <v>123</v>
      </c>
      <c r="B125" s="8">
        <v>65</v>
      </c>
      <c r="C125" s="9" t="str">
        <f>VLOOKUP($B125,'[1]Registration'!$A:$E,2,0)</f>
        <v>Sara Huc</v>
      </c>
      <c r="D125" s="9"/>
      <c r="E125" s="9" t="str">
        <f>VLOOKUP($B125,'[1]Registration'!$A:$E,4,0)</f>
        <v>Muir of Ord Jogscotland</v>
      </c>
      <c r="F125" s="10" t="str">
        <f>VLOOKUP($B125,'[1]Registration'!$A:$E,5,0)</f>
        <v>F40</v>
      </c>
      <c r="G125" s="11" t="s">
        <v>125</v>
      </c>
    </row>
    <row r="126" spans="1:7" ht="15.75">
      <c r="A126" s="12">
        <v>124</v>
      </c>
      <c r="B126" s="8">
        <v>42</v>
      </c>
      <c r="C126" s="9" t="str">
        <f>VLOOKUP($B126,'[1]Registration'!$A:$E,2,0)</f>
        <v>Frances Russell</v>
      </c>
      <c r="D126" s="9"/>
      <c r="E126" s="9" t="str">
        <f>VLOOKUP($B126,'[1]Registration'!$A:$E,4,0)</f>
        <v>Forres Harriers</v>
      </c>
      <c r="F126" s="10" t="str">
        <f>VLOOKUP($B126,'[1]Registration'!$A:$E,5,0)</f>
        <v>F50</v>
      </c>
      <c r="G126" s="11" t="s">
        <v>126</v>
      </c>
    </row>
    <row r="127" spans="1:7" ht="15.75">
      <c r="A127" s="15">
        <v>125</v>
      </c>
      <c r="B127" s="8">
        <v>17</v>
      </c>
      <c r="C127" s="9" t="str">
        <f>VLOOKUP($B127,'[1]Registration'!$A:$E,2,0)</f>
        <v>Amy Macrae</v>
      </c>
      <c r="D127" s="9"/>
      <c r="E127" s="9" t="str">
        <f>VLOOKUP($B127,'[1]Registration'!$A:$E,4,0)</f>
        <v>Unattached</v>
      </c>
      <c r="F127" s="10" t="str">
        <f>VLOOKUP($B127,'[1]Registration'!$A:$E,5,0)</f>
        <v>F</v>
      </c>
      <c r="G127" s="11" t="s">
        <v>127</v>
      </c>
    </row>
    <row r="128" spans="1:7" ht="15.75">
      <c r="A128" s="12">
        <v>126</v>
      </c>
      <c r="B128" s="8">
        <v>77</v>
      </c>
      <c r="C128" s="9" t="str">
        <f>VLOOKUP($B128,'[1]Registration'!$A:$E,2,0)</f>
        <v>Sandra McCruden</v>
      </c>
      <c r="D128" s="9"/>
      <c r="E128" s="9" t="str">
        <f>VLOOKUP($B128,'[1]Registration'!$A:$E,4,0)</f>
        <v>Unattached</v>
      </c>
      <c r="F128" s="10" t="str">
        <f>VLOOKUP($B128,'[1]Registration'!$A:$E,5,0)</f>
        <v>F40</v>
      </c>
      <c r="G128" s="11" t="s">
        <v>128</v>
      </c>
    </row>
    <row r="129" spans="1:7" ht="15.75">
      <c r="A129" s="12">
        <v>127</v>
      </c>
      <c r="B129" s="8">
        <v>24</v>
      </c>
      <c r="C129" s="9" t="str">
        <f>VLOOKUP($B129,'[1]Registration'!$A:$E,2,0)</f>
        <v>Lucy Moseley</v>
      </c>
      <c r="D129" s="9"/>
      <c r="E129" s="9" t="str">
        <f>VLOOKUP($B129,'[1]Registration'!$A:$E,4,0)</f>
        <v>Unattached</v>
      </c>
      <c r="F129" s="10" t="str">
        <f>VLOOKUP($B129,'[1]Registration'!$A:$E,5,0)</f>
        <v>F</v>
      </c>
      <c r="G129" s="11" t="s">
        <v>129</v>
      </c>
    </row>
    <row r="130" spans="1:7" ht="15.75">
      <c r="A130" s="15">
        <v>128</v>
      </c>
      <c r="B130" s="8">
        <v>146</v>
      </c>
      <c r="C130" s="9" t="str">
        <f>VLOOKUP($B130,'[1]Registration'!$A:$E,2,0)</f>
        <v>Michael Duncan</v>
      </c>
      <c r="D130" s="9"/>
      <c r="E130" s="9" t="str">
        <f>VLOOKUP($B130,'[1]Registration'!$A:$E,4,0)</f>
        <v>Unattached</v>
      </c>
      <c r="F130" s="10" t="str">
        <f>VLOOKUP($B130,'[1]Registration'!$A:$E,5,0)</f>
        <v>M40</v>
      </c>
      <c r="G130" s="11" t="s">
        <v>130</v>
      </c>
    </row>
    <row r="131" spans="1:7" ht="15.75">
      <c r="A131" s="12">
        <v>129</v>
      </c>
      <c r="B131" s="8">
        <v>70</v>
      </c>
      <c r="C131" s="9" t="str">
        <f>VLOOKUP($B131,'[1]Registration'!$A:$E,2,0)</f>
        <v>Donna Bannerman</v>
      </c>
      <c r="D131" s="9"/>
      <c r="E131" s="9" t="str">
        <f>VLOOKUP($B131,'[1]Registration'!$A:$E,4,0)</f>
        <v>Unattached</v>
      </c>
      <c r="F131" s="10" t="str">
        <f>VLOOKUP($B131,'[1]Registration'!$A:$E,5,0)</f>
        <v>F</v>
      </c>
      <c r="G131" s="11" t="s">
        <v>131</v>
      </c>
    </row>
    <row r="132" spans="1:7" ht="15.75">
      <c r="A132" s="12">
        <v>130</v>
      </c>
      <c r="B132" s="8">
        <v>67</v>
      </c>
      <c r="C132" s="9" t="str">
        <f>VLOOKUP($B132,'[1]Registration'!$A:$E,2,0)</f>
        <v>Isabel Maclennan</v>
      </c>
      <c r="D132" s="9"/>
      <c r="E132" s="9" t="str">
        <f>VLOOKUP($B132,'[1]Registration'!$A:$E,4,0)</f>
        <v>Muir of Ord Jogscotland</v>
      </c>
      <c r="F132" s="10" t="str">
        <f>VLOOKUP($B132,'[1]Registration'!$A:$E,5,0)</f>
        <v>F60</v>
      </c>
      <c r="G132" s="11" t="s">
        <v>132</v>
      </c>
    </row>
    <row r="133" spans="1:7" ht="15.75">
      <c r="A133" s="15">
        <v>131</v>
      </c>
      <c r="B133" s="8">
        <v>23</v>
      </c>
      <c r="C133" s="9" t="str">
        <f>VLOOKUP($B133,'[1]Registration'!$A:$E,2,0)</f>
        <v>Amanda Morrison</v>
      </c>
      <c r="D133" s="9"/>
      <c r="E133" s="9" t="str">
        <f>VLOOKUP($B133,'[1]Registration'!$A:$E,4,0)</f>
        <v>Unattached</v>
      </c>
      <c r="F133" s="10" t="str">
        <f>VLOOKUP($B133,'[1]Registration'!$A:$E,5,0)</f>
        <v>F40</v>
      </c>
      <c r="G133" s="11" t="s">
        <v>133</v>
      </c>
    </row>
    <row r="134" spans="1:7" ht="15.75">
      <c r="A134" s="12">
        <v>132</v>
      </c>
      <c r="B134" s="8">
        <v>119</v>
      </c>
      <c r="C134" s="9" t="str">
        <f>VLOOKUP($B134,'[1]Registration'!$A:$E,2,0)</f>
        <v>David Ingleby</v>
      </c>
      <c r="D134" s="9"/>
      <c r="E134" s="9" t="str">
        <f>VLOOKUP($B134,'[1]Registration'!$A:$E,4,0)</f>
        <v>Moray Road Runners</v>
      </c>
      <c r="F134" s="10" t="str">
        <f>VLOOKUP($B134,'[1]Registration'!$A:$E,5,0)</f>
        <v>M60</v>
      </c>
      <c r="G134" s="11" t="s">
        <v>133</v>
      </c>
    </row>
    <row r="135" spans="1:7" ht="15.75">
      <c r="A135" s="12">
        <v>133</v>
      </c>
      <c r="B135" s="8">
        <v>106</v>
      </c>
      <c r="C135" s="9" t="str">
        <f>VLOOKUP($B135,'[1]Registration'!$A:$E,2,0)</f>
        <v>Christopher Brown</v>
      </c>
      <c r="D135" s="9"/>
      <c r="E135" s="9" t="str">
        <f>VLOOKUP($B135,'[1]Registration'!$A:$E,4,0)</f>
        <v>Unattached</v>
      </c>
      <c r="F135" s="10" t="str">
        <f>VLOOKUP($B135,'[1]Registration'!$A:$E,5,0)</f>
        <v>M</v>
      </c>
      <c r="G135" s="11" t="s">
        <v>134</v>
      </c>
    </row>
    <row r="136" spans="1:7" ht="15.75">
      <c r="A136" s="15">
        <v>134</v>
      </c>
      <c r="B136" s="8">
        <v>31</v>
      </c>
      <c r="C136" s="9" t="str">
        <f>VLOOKUP($B136,'[1]Registration'!$A:$E,2,0)</f>
        <v>Claire Smith</v>
      </c>
      <c r="D136" s="9"/>
      <c r="E136" s="9" t="str">
        <f>VLOOKUP($B136,'[1]Registration'!$A:$E,4,0)</f>
        <v>Moray Road Runners</v>
      </c>
      <c r="F136" s="10" t="str">
        <f>VLOOKUP($B136,'[1]Registration'!$A:$E,5,0)</f>
        <v>F</v>
      </c>
      <c r="G136" s="11" t="s">
        <v>135</v>
      </c>
    </row>
    <row r="137" spans="1:7" ht="16.5" thickBot="1">
      <c r="A137" s="12">
        <v>135</v>
      </c>
      <c r="B137" s="16">
        <v>196</v>
      </c>
      <c r="C137" s="9" t="str">
        <f>VLOOKUP($B137,'[1]Registration'!$A:$E,2,0)</f>
        <v>Ian Cargill</v>
      </c>
      <c r="D137" s="9"/>
      <c r="E137" s="9" t="str">
        <f>VLOOKUP($B137,'[1]Registration'!$A:$E,4,0)</f>
        <v>Unattached</v>
      </c>
      <c r="F137" s="10" t="str">
        <f>VLOOKUP($B137,'[1]Registration'!$A:$E,5,0)</f>
        <v>M40</v>
      </c>
      <c r="G137" s="17" t="s">
        <v>136</v>
      </c>
    </row>
    <row r="138" spans="1:7" ht="15.75">
      <c r="A138" s="12">
        <v>136</v>
      </c>
      <c r="B138" s="8">
        <v>338</v>
      </c>
      <c r="C138" s="9" t="str">
        <f>VLOOKUP($B138,'[1]Registration'!$A:$E,2,0)</f>
        <v>Jim Nicholas</v>
      </c>
      <c r="D138" s="9"/>
      <c r="E138" s="9" t="str">
        <f>VLOOKUP($B138,'[1]Registration'!$A:$E,4,0)</f>
        <v>Unattached</v>
      </c>
      <c r="F138" s="10" t="str">
        <f>VLOOKUP($B138,'[1]Registration'!$A:$E,5,0)</f>
        <v>M50</v>
      </c>
      <c r="G138" s="11" t="s">
        <v>137</v>
      </c>
    </row>
    <row r="139" spans="1:7" ht="15.75">
      <c r="A139" s="15">
        <v>137</v>
      </c>
      <c r="B139" s="8">
        <v>35</v>
      </c>
      <c r="C139" s="9" t="str">
        <f>VLOOKUP($B139,'[1]Registration'!$A:$E,2,0)</f>
        <v>Amanda Strang</v>
      </c>
      <c r="D139" s="9"/>
      <c r="E139" s="9" t="str">
        <f>VLOOKUP($B139,'[1]Registration'!$A:$E,4,0)</f>
        <v>Moray Road Runners</v>
      </c>
      <c r="F139" s="10" t="str">
        <f>VLOOKUP($B139,'[1]Registration'!$A:$E,5,0)</f>
        <v>F40</v>
      </c>
      <c r="G139" s="11" t="s">
        <v>138</v>
      </c>
    </row>
    <row r="140" spans="1:7" ht="15.75">
      <c r="A140" s="12">
        <v>138</v>
      </c>
      <c r="B140" s="8">
        <v>10</v>
      </c>
      <c r="C140" s="9" t="str">
        <f>VLOOKUP($B140,'[1]Registration'!$A:$E,2,0)</f>
        <v>Anne Docherty</v>
      </c>
      <c r="D140" s="9"/>
      <c r="E140" s="9" t="str">
        <f>VLOOKUP($B140,'[1]Registration'!$A:$E,4,0)</f>
        <v>Forres Harriers</v>
      </c>
      <c r="F140" s="10" t="str">
        <f>VLOOKUP($B140,'[1]Registration'!$A:$E,5,0)</f>
        <v>F60</v>
      </c>
      <c r="G140" s="11" t="s">
        <v>139</v>
      </c>
    </row>
    <row r="141" spans="1:7" ht="15.75">
      <c r="A141" s="12">
        <v>139</v>
      </c>
      <c r="B141" s="8">
        <v>175</v>
      </c>
      <c r="C141" s="9" t="str">
        <f>VLOOKUP($B141,'[1]Registration'!$A:$E,2,0)</f>
        <v>Nicholas Rock</v>
      </c>
      <c r="D141" s="9"/>
      <c r="E141" s="9" t="str">
        <f>VLOOKUP($B141,'[1]Registration'!$A:$E,4,0)</f>
        <v>Unattached</v>
      </c>
      <c r="F141" s="10" t="str">
        <f>VLOOKUP($B141,'[1]Registration'!$A:$E,5,0)</f>
        <v>M</v>
      </c>
      <c r="G141" s="11" t="s">
        <v>140</v>
      </c>
    </row>
    <row r="142" spans="1:7" ht="15.75">
      <c r="A142" s="15">
        <v>140</v>
      </c>
      <c r="B142" s="8">
        <v>76</v>
      </c>
      <c r="C142" s="9" t="str">
        <f>VLOOKUP($B142,'[1]Registration'!$A:$E,2,0)</f>
        <v>Sharon Royan</v>
      </c>
      <c r="D142" s="9"/>
      <c r="E142" s="9" t="str">
        <f>VLOOKUP($B142,'[1]Registration'!$A:$E,4,0)</f>
        <v>Elgin jogscotland</v>
      </c>
      <c r="F142" s="10" t="str">
        <f>VLOOKUP($B142,'[1]Registration'!$A:$E,5,0)</f>
        <v>F40</v>
      </c>
      <c r="G142" s="11" t="s">
        <v>141</v>
      </c>
    </row>
    <row r="143" spans="1:7" ht="15.75">
      <c r="A143" s="12">
        <v>141</v>
      </c>
      <c r="B143" s="8">
        <v>47</v>
      </c>
      <c r="C143" s="9" t="str">
        <f>VLOOKUP($B143,'[1]Registration'!$A:$E,2,0)</f>
        <v>Lee Ross</v>
      </c>
      <c r="D143" s="9"/>
      <c r="E143" s="9" t="str">
        <f>VLOOKUP($B143,'[1]Registration'!$A:$E,4,0)</f>
        <v>Inverness Harriers</v>
      </c>
      <c r="F143" s="10" t="str">
        <f>VLOOKUP($B143,'[1]Registration'!$A:$E,5,0)</f>
        <v>F50</v>
      </c>
      <c r="G143" s="11" t="s">
        <v>142</v>
      </c>
    </row>
    <row r="144" spans="1:7" ht="15.75">
      <c r="A144" s="12">
        <v>142</v>
      </c>
      <c r="B144" s="8">
        <v>46</v>
      </c>
      <c r="C144" s="9" t="str">
        <f>VLOOKUP($B144,'[1]Registration'!$A:$E,2,0)</f>
        <v>Gillian Watt</v>
      </c>
      <c r="D144" s="9"/>
      <c r="E144" s="9" t="str">
        <f>VLOOKUP($B144,'[1]Registration'!$A:$E,4,0)</f>
        <v>Garioch Road Runners</v>
      </c>
      <c r="F144" s="10" t="str">
        <f>VLOOKUP($B144,'[1]Registration'!$A:$E,5,0)</f>
        <v>F50</v>
      </c>
      <c r="G144" s="11" t="s">
        <v>143</v>
      </c>
    </row>
    <row r="145" spans="1:7" ht="15.75">
      <c r="A145" s="15">
        <v>143</v>
      </c>
      <c r="B145" s="8">
        <v>33</v>
      </c>
      <c r="C145" s="9" t="str">
        <f>VLOOKUP($B145,'[1]Registration'!$A:$E,2,0)</f>
        <v>Shona Spencer</v>
      </c>
      <c r="D145" s="9"/>
      <c r="E145" s="9" t="str">
        <f>VLOOKUP($B145,'[1]Registration'!$A:$E,4,0)</f>
        <v>Forres Harriers</v>
      </c>
      <c r="F145" s="10" t="str">
        <f>VLOOKUP($B145,'[1]Registration'!$A:$E,5,0)</f>
        <v>F40</v>
      </c>
      <c r="G145" s="11" t="s">
        <v>144</v>
      </c>
    </row>
    <row r="146" spans="1:7" ht="15.75">
      <c r="A146" s="12">
        <v>144</v>
      </c>
      <c r="B146" s="8">
        <v>322</v>
      </c>
      <c r="C146" s="9" t="str">
        <f>VLOOKUP($B146,'[1]Registration'!$A:$E,2,0)</f>
        <v>Jason Duncan</v>
      </c>
      <c r="D146" s="9"/>
      <c r="E146" s="9" t="str">
        <f>VLOOKUP($B146,'[1]Registration'!$A:$E,4,0)</f>
        <v>Unattached</v>
      </c>
      <c r="F146" s="10" t="str">
        <f>VLOOKUP($B146,'[1]Registration'!$A:$E,5,0)</f>
        <v>M</v>
      </c>
      <c r="G146" s="11" t="s">
        <v>145</v>
      </c>
    </row>
    <row r="147" spans="1:7" ht="15.75">
      <c r="A147" s="12">
        <v>145</v>
      </c>
      <c r="B147" s="8">
        <v>22</v>
      </c>
      <c r="C147" s="9" t="str">
        <f>VLOOKUP($B147,'[1]Registration'!$A:$E,2,0)</f>
        <v>Angela Mitchell</v>
      </c>
      <c r="D147" s="9"/>
      <c r="E147" s="9" t="str">
        <f>VLOOKUP($B147,'[1]Registration'!$A:$E,4,0)</f>
        <v>Unattached</v>
      </c>
      <c r="F147" s="10" t="str">
        <f>VLOOKUP($B147,'[1]Registration'!$A:$E,5,0)</f>
        <v>F40</v>
      </c>
      <c r="G147" s="11" t="s">
        <v>146</v>
      </c>
    </row>
    <row r="148" spans="1:7" ht="16.5" thickBot="1">
      <c r="A148" s="15">
        <v>146</v>
      </c>
      <c r="B148" s="8">
        <v>334</v>
      </c>
      <c r="C148" s="13" t="str">
        <f>VLOOKUP($B148,'[1]Registration'!$A:$E,2,0)</f>
        <v>Greg Robertson</v>
      </c>
      <c r="D148" s="13"/>
      <c r="E148" s="13" t="str">
        <f>VLOOKUP($B148,'[1]Registration'!$A:$E,4,0)</f>
        <v>Unattached</v>
      </c>
      <c r="F148" s="14" t="str">
        <f>VLOOKUP($B148,'[1]Registration'!$A:$E,5,0)</f>
        <v>M</v>
      </c>
      <c r="G148" s="11" t="s">
        <v>147</v>
      </c>
    </row>
    <row r="149" spans="1:7" ht="15.75">
      <c r="A149" s="12">
        <v>147</v>
      </c>
      <c r="B149" s="8">
        <v>74</v>
      </c>
      <c r="C149" s="9" t="str">
        <f>VLOOKUP($B149,'[1]Registration'!$A:$E,2,0)</f>
        <v>Nadine Williams</v>
      </c>
      <c r="D149" s="9"/>
      <c r="E149" s="9" t="str">
        <f>VLOOKUP($B149,'[1]Registration'!$A:$E,4,0)</f>
        <v>Forres Harriers</v>
      </c>
      <c r="F149" s="10" t="str">
        <f>VLOOKUP($B149,'[1]Registration'!$A:$E,5,0)</f>
        <v>F40</v>
      </c>
      <c r="G149" s="11" t="s">
        <v>148</v>
      </c>
    </row>
    <row r="150" spans="1:7" ht="15.75">
      <c r="A150" s="12">
        <v>148</v>
      </c>
      <c r="B150" s="8">
        <v>30</v>
      </c>
      <c r="C150" s="9" t="str">
        <f>VLOOKUP($B150,'[1]Registration'!$A:$E,2,0)</f>
        <v>Elaine Schiavone</v>
      </c>
      <c r="D150" s="9"/>
      <c r="E150" s="9" t="str">
        <f>VLOOKUP($B150,'[1]Registration'!$A:$E,4,0)</f>
        <v>Forres Harriers</v>
      </c>
      <c r="F150" s="10" t="str">
        <f>VLOOKUP($B150,'[1]Registration'!$A:$E,5,0)</f>
        <v>F50</v>
      </c>
      <c r="G150" s="11" t="s">
        <v>148</v>
      </c>
    </row>
    <row r="151" spans="1:7" ht="15.75">
      <c r="A151" s="15">
        <v>149</v>
      </c>
      <c r="B151" s="8">
        <v>52</v>
      </c>
      <c r="C151" s="9" t="str">
        <f>VLOOKUP($B151,'[1]Registration'!$A:$E,2,0)</f>
        <v>Lauren Inglis</v>
      </c>
      <c r="D151" s="9"/>
      <c r="E151" s="9" t="str">
        <f>VLOOKUP($B151,'[1]Registration'!$A:$E,4,0)</f>
        <v>Unattached</v>
      </c>
      <c r="F151" s="10" t="str">
        <f>VLOOKUP($B151,'[1]Registration'!$A:$E,5,0)</f>
        <v>F</v>
      </c>
      <c r="G151" s="11" t="s">
        <v>149</v>
      </c>
    </row>
    <row r="152" spans="1:7" ht="15.75">
      <c r="A152" s="15">
        <v>150</v>
      </c>
      <c r="B152" s="8">
        <v>57</v>
      </c>
      <c r="C152" s="9" t="str">
        <f>VLOOKUP($B152,'[1]Registration'!$A:$E,2,0)</f>
        <v>Anni Johnstone</v>
      </c>
      <c r="D152" s="9"/>
      <c r="E152" s="9" t="str">
        <f>VLOOKUP($B152,'[1]Registration'!$A:$E,4,0)</f>
        <v>Forres Harriers</v>
      </c>
      <c r="F152" s="10" t="str">
        <f>VLOOKUP($B152,'[1]Registration'!$A:$E,5,0)</f>
        <v>F50</v>
      </c>
      <c r="G152" s="17" t="s">
        <v>150</v>
      </c>
    </row>
    <row r="153" spans="1:7" ht="15.75">
      <c r="A153" s="12">
        <v>151</v>
      </c>
      <c r="B153" s="8">
        <v>58</v>
      </c>
      <c r="C153" s="9" t="str">
        <f>VLOOKUP($B153,'[1]Registration'!$A:$E,2,0)</f>
        <v>Milly Johnstone</v>
      </c>
      <c r="D153" s="9"/>
      <c r="E153" s="9" t="str">
        <f>VLOOKUP($B153,'[1]Registration'!$A:$E,4,0)</f>
        <v>Forres Harriers</v>
      </c>
      <c r="F153" s="10" t="str">
        <f>VLOOKUP($B153,'[1]Registration'!$A:$E,5,0)</f>
        <v>F</v>
      </c>
      <c r="G153" s="11" t="s">
        <v>150</v>
      </c>
    </row>
    <row r="154" spans="1:7" ht="15.75">
      <c r="A154" s="15">
        <v>152</v>
      </c>
      <c r="B154" s="8">
        <v>156</v>
      </c>
      <c r="C154" s="9" t="str">
        <f>VLOOKUP($B154,'[1]Registration'!$A:$E,2,0)</f>
        <v>Jim Graham</v>
      </c>
      <c r="D154" s="9"/>
      <c r="E154" s="9" t="str">
        <f>VLOOKUP($B154,'[1]Registration'!$A:$E,4,0)</f>
        <v>Nairn Road Runners</v>
      </c>
      <c r="F154" s="10" t="str">
        <f>VLOOKUP($B154,'[1]Registration'!$A:$E,5,0)</f>
        <v>M60</v>
      </c>
      <c r="G154" s="11" t="s">
        <v>151</v>
      </c>
    </row>
    <row r="155" spans="1:7" ht="15.75">
      <c r="A155" s="15">
        <v>153</v>
      </c>
      <c r="B155" s="8">
        <v>346</v>
      </c>
      <c r="C155" s="9" t="str">
        <f>VLOOKUP($B155,'[1]Registration'!$A:$E,2,0)</f>
        <v>Ross Fraser</v>
      </c>
      <c r="D155" s="9"/>
      <c r="E155" s="9" t="str">
        <f>VLOOKUP($B155,'[1]Registration'!$A:$E,4,0)</f>
        <v>Unattached</v>
      </c>
      <c r="F155" s="10" t="str">
        <f>VLOOKUP($B155,'[1]Registration'!$A:$E,5,0)</f>
        <v>M</v>
      </c>
      <c r="G155" s="11" t="s">
        <v>152</v>
      </c>
    </row>
    <row r="156" spans="1:7" ht="15.75">
      <c r="A156" s="12">
        <v>154</v>
      </c>
      <c r="B156" s="8">
        <v>62</v>
      </c>
      <c r="C156" s="9" t="str">
        <f>VLOOKUP($B156,'[1]Registration'!$A:$E,2,0)</f>
        <v>Suzanne Gray</v>
      </c>
      <c r="D156" s="9"/>
      <c r="E156" s="9" t="str">
        <f>VLOOKUP($B156,'[1]Registration'!$A:$E,4,0)</f>
        <v>Keith Jogscotland</v>
      </c>
      <c r="F156" s="10" t="str">
        <f>VLOOKUP($B156,'[1]Registration'!$A:$E,5,0)</f>
        <v>F</v>
      </c>
      <c r="G156" s="11" t="s">
        <v>153</v>
      </c>
    </row>
    <row r="157" spans="1:7" ht="15.75">
      <c r="A157" s="15">
        <v>155</v>
      </c>
      <c r="B157" s="8">
        <v>9</v>
      </c>
      <c r="C157" s="9" t="str">
        <f>VLOOKUP($B157,'[1]Registration'!$A:$E,2,0)</f>
        <v>Kirstine Dinnes</v>
      </c>
      <c r="D157" s="9"/>
      <c r="E157" s="9" t="str">
        <f>VLOOKUP($B157,'[1]Registration'!$A:$E,4,0)</f>
        <v>Forres Jog Scotland</v>
      </c>
      <c r="F157" s="10" t="str">
        <f>VLOOKUP($B157,'[1]Registration'!$A:$E,5,0)</f>
        <v>F40</v>
      </c>
      <c r="G157" s="11" t="s">
        <v>154</v>
      </c>
    </row>
    <row r="158" spans="1:7" ht="15.75">
      <c r="A158" s="15">
        <v>156</v>
      </c>
      <c r="B158" s="8">
        <v>186</v>
      </c>
      <c r="C158" s="9" t="str">
        <f>VLOOKUP($B158,'[1]Registration'!$A:$E,2,0)</f>
        <v>Paul Simpson</v>
      </c>
      <c r="D158" s="9"/>
      <c r="E158" s="9" t="str">
        <f>VLOOKUP($B158,'[1]Registration'!$A:$E,4,0)</f>
        <v>Unattached</v>
      </c>
      <c r="F158" s="10" t="str">
        <f>VLOOKUP($B158,'[1]Registration'!$A:$E,5,0)</f>
        <v>M</v>
      </c>
      <c r="G158" s="11" t="s">
        <v>155</v>
      </c>
    </row>
    <row r="159" spans="1:7" ht="15.75">
      <c r="A159" s="12">
        <v>157</v>
      </c>
      <c r="B159" s="8">
        <v>66</v>
      </c>
      <c r="C159" s="9" t="str">
        <f>VLOOKUP($B159,'[1]Registration'!$A:$E,2,0)</f>
        <v>Donna McLean</v>
      </c>
      <c r="D159" s="9"/>
      <c r="E159" s="9" t="str">
        <f>VLOOKUP($B159,'[1]Registration'!$A:$E,4,0)</f>
        <v>Unattached</v>
      </c>
      <c r="F159" s="10" t="str">
        <f>VLOOKUP($B159,'[1]Registration'!$A:$E,5,0)</f>
        <v>F40</v>
      </c>
      <c r="G159" s="11" t="s">
        <v>156</v>
      </c>
    </row>
    <row r="160" spans="1:7" ht="15.75">
      <c r="A160" s="12">
        <v>158</v>
      </c>
      <c r="B160" s="8">
        <v>6</v>
      </c>
      <c r="C160" s="9" t="str">
        <f>VLOOKUP($B160,'[1]Registration'!$A:$E,2,0)</f>
        <v>Louise Carson</v>
      </c>
      <c r="D160" s="9"/>
      <c r="E160" s="9" t="str">
        <f>VLOOKUP($B160,'[1]Registration'!$A:$E,4,0)</f>
        <v>Unattached</v>
      </c>
      <c r="F160" s="10" t="str">
        <f>VLOOKUP($B160,'[1]Registration'!$A:$E,5,0)</f>
        <v>F</v>
      </c>
      <c r="G160" s="11" t="s">
        <v>157</v>
      </c>
    </row>
    <row r="161" spans="1:7" ht="15.75">
      <c r="A161" s="15">
        <v>159</v>
      </c>
      <c r="B161" s="8">
        <v>327</v>
      </c>
      <c r="C161" s="9" t="str">
        <f>VLOOKUP($B161,'[1]Registration'!$A:$E,2,0)</f>
        <v>Eric Foley</v>
      </c>
      <c r="D161" s="9"/>
      <c r="E161" s="9" t="str">
        <f>VLOOKUP($B161,'[1]Registration'!$A:$E,4,0)</f>
        <v>Elgin Jogscotland</v>
      </c>
      <c r="F161" s="10" t="str">
        <f>VLOOKUP($B161,'[1]Registration'!$A:$E,5,0)</f>
        <v>M50</v>
      </c>
      <c r="G161" s="11" t="s">
        <v>158</v>
      </c>
    </row>
    <row r="162" spans="1:7" ht="15.75">
      <c r="A162" s="15">
        <v>160</v>
      </c>
      <c r="B162" s="8">
        <v>26</v>
      </c>
      <c r="C162" s="9" t="str">
        <f>VLOOKUP($B162,'[1]Registration'!$A:$E,2,0)</f>
        <v>Nicky Nash</v>
      </c>
      <c r="D162" s="9"/>
      <c r="E162" s="9" t="str">
        <f>VLOOKUP($B162,'[1]Registration'!$A:$E,4,0)</f>
        <v>Jog Scotland</v>
      </c>
      <c r="F162" s="10" t="str">
        <f>VLOOKUP($B162,'[1]Registration'!$A:$E,5,0)</f>
        <v>F40</v>
      </c>
      <c r="G162" s="11" t="s">
        <v>159</v>
      </c>
    </row>
    <row r="163" spans="1:7" ht="15.75">
      <c r="A163" s="12">
        <v>161</v>
      </c>
      <c r="B163" s="8">
        <v>339</v>
      </c>
      <c r="C163" s="9" t="str">
        <f>VLOOKUP($B163,'[1]Registration'!$A:$E,2,0)</f>
        <v>Keith Brian</v>
      </c>
      <c r="D163" s="9"/>
      <c r="E163" s="9" t="str">
        <f>VLOOKUP($B163,'[1]Registration'!$A:$E,4,0)</f>
        <v>Unattached</v>
      </c>
      <c r="F163" s="10" t="str">
        <f>VLOOKUP($B163,'[1]Registration'!$A:$E,5,0)</f>
        <v>M40</v>
      </c>
      <c r="G163" s="11" t="s">
        <v>160</v>
      </c>
    </row>
    <row r="164" spans="1:7" ht="15.75">
      <c r="A164" s="12">
        <v>162</v>
      </c>
      <c r="B164" s="8">
        <v>44</v>
      </c>
      <c r="C164" s="9" t="str">
        <f>VLOOKUP($B164,'[1]Registration'!$A:$E,2,0)</f>
        <v>Cliona Steel</v>
      </c>
      <c r="D164" s="9"/>
      <c r="E164" s="9" t="str">
        <f>VLOOKUP($B164,'[1]Registration'!$A:$E,4,0)</f>
        <v>Unattached</v>
      </c>
      <c r="F164" s="10" t="str">
        <f>VLOOKUP($B164,'[1]Registration'!$A:$E,5,0)</f>
        <v>F</v>
      </c>
      <c r="G164" s="11" t="s">
        <v>161</v>
      </c>
    </row>
    <row r="165" spans="1:7" ht="15.75">
      <c r="A165" s="15">
        <v>163</v>
      </c>
      <c r="B165" s="8">
        <v>16</v>
      </c>
      <c r="C165" s="9" t="str">
        <f>VLOOKUP($B165,'[1]Registration'!$A:$E,2,0)</f>
        <v>Marion MacLennan</v>
      </c>
      <c r="D165" s="9"/>
      <c r="E165" s="9" t="str">
        <f>VLOOKUP($B165,'[1]Registration'!$A:$E,4,0)</f>
        <v>Nairn Road Runners</v>
      </c>
      <c r="F165" s="10" t="str">
        <f>VLOOKUP($B165,'[1]Registration'!$A:$E,5,0)</f>
        <v>F40</v>
      </c>
      <c r="G165" s="11" t="s">
        <v>162</v>
      </c>
    </row>
    <row r="166" spans="1:7" ht="15.75">
      <c r="A166" s="15">
        <v>164</v>
      </c>
      <c r="B166" s="8">
        <v>75</v>
      </c>
      <c r="C166" s="9" t="str">
        <f>VLOOKUP($B166,'[1]Registration'!$A:$E,2,0)</f>
        <v>Martina Bubenkova</v>
      </c>
      <c r="D166" s="9"/>
      <c r="E166" s="9" t="str">
        <f>VLOOKUP($B166,'[1]Registration'!$A:$E,4,0)</f>
        <v>Unattached</v>
      </c>
      <c r="F166" s="10" t="str">
        <f>VLOOKUP($B166,'[1]Registration'!$A:$E,5,0)</f>
        <v>F</v>
      </c>
      <c r="G166" s="11" t="s">
        <v>163</v>
      </c>
    </row>
    <row r="167" spans="1:7" ht="15.75">
      <c r="A167" s="12">
        <v>165</v>
      </c>
      <c r="B167" s="8">
        <v>61</v>
      </c>
      <c r="C167" s="9" t="str">
        <f>VLOOKUP($B167,'[1]Registration'!$A:$E,2,0)</f>
        <v>Loretta Gray</v>
      </c>
      <c r="D167" s="9"/>
      <c r="E167" s="9" t="str">
        <f>VLOOKUP($B167,'[1]Registration'!$A:$E,4,0)</f>
        <v>Keith &amp; District AAC</v>
      </c>
      <c r="F167" s="10" t="str">
        <f>VLOOKUP($B167,'[1]Registration'!$A:$E,5,0)</f>
        <v>F40</v>
      </c>
      <c r="G167" s="11" t="s">
        <v>164</v>
      </c>
    </row>
    <row r="168" spans="1:7" ht="16.5" thickBot="1">
      <c r="A168" s="12">
        <v>166</v>
      </c>
      <c r="B168" s="8">
        <v>59</v>
      </c>
      <c r="C168" s="13" t="str">
        <f>VLOOKUP($B168,'[1]Registration'!$A:$E,2,0)</f>
        <v>Mairi Nicholson</v>
      </c>
      <c r="D168" s="13"/>
      <c r="E168" s="13" t="str">
        <f>VLOOKUP($B168,'[1]Registration'!$A:$E,4,0)</f>
        <v>Unattached</v>
      </c>
      <c r="F168" s="14" t="str">
        <f>VLOOKUP($B168,'[1]Registration'!$A:$E,5,0)</f>
        <v>F40</v>
      </c>
      <c r="G168" s="11" t="s">
        <v>165</v>
      </c>
    </row>
    <row r="169" spans="1:7" ht="15.75">
      <c r="A169" s="15">
        <v>167</v>
      </c>
      <c r="B169" s="8">
        <v>200</v>
      </c>
      <c r="C169" s="9" t="str">
        <f>VLOOKUP($B169,'[1]Registration'!$A:$E,2,0)</f>
        <v>Fraser Christie</v>
      </c>
      <c r="D169" s="9"/>
      <c r="E169" s="9" t="str">
        <f>VLOOKUP($B169,'[1]Registration'!$A:$E,4,0)</f>
        <v>Unattached</v>
      </c>
      <c r="F169" s="10" t="str">
        <f>VLOOKUP($B169,'[1]Registration'!$A:$E,5,0)</f>
        <v>M</v>
      </c>
      <c r="G169" s="11" t="s">
        <v>166</v>
      </c>
    </row>
    <row r="170" spans="1:7" ht="15.75">
      <c r="A170" s="15">
        <v>168</v>
      </c>
      <c r="B170" s="8">
        <v>68</v>
      </c>
      <c r="C170" s="9" t="str">
        <f>VLOOKUP($B170,'[1]Registration'!$A:$E,2,0)</f>
        <v>Mairi Main</v>
      </c>
      <c r="D170" s="9"/>
      <c r="E170" s="9" t="str">
        <f>VLOOKUP($B170,'[1]Registration'!$A:$E,4,0)</f>
        <v>Unattached</v>
      </c>
      <c r="F170" s="10" t="str">
        <f>VLOOKUP($B170,'[1]Registration'!$A:$E,5,0)</f>
        <v>F</v>
      </c>
      <c r="G170" s="11" t="s">
        <v>167</v>
      </c>
    </row>
    <row r="171" spans="1:7" ht="15.75">
      <c r="A171" s="12">
        <v>169</v>
      </c>
      <c r="B171" s="8">
        <v>1</v>
      </c>
      <c r="C171" s="9" t="str">
        <f>VLOOKUP($B171,'[1]Registration'!$A:$E,2,0)</f>
        <v>Stephanie Adlinton</v>
      </c>
      <c r="D171" s="9"/>
      <c r="E171" s="9" t="str">
        <f>VLOOKUP($B171,'[1]Registration'!$A:$E,4,0)</f>
        <v>Inverness Leisure Jog Scotland</v>
      </c>
      <c r="F171" s="10" t="str">
        <f>VLOOKUP($B171,'[1]Registration'!$A:$E,5,0)</f>
        <v>F</v>
      </c>
      <c r="G171" s="11" t="s">
        <v>168</v>
      </c>
    </row>
    <row r="172" spans="1:7" ht="15.75">
      <c r="A172" s="12">
        <v>170</v>
      </c>
      <c r="B172" s="8">
        <v>43</v>
      </c>
      <c r="C172" s="9" t="str">
        <f>VLOOKUP($B172,'[1]Registration'!$A:$E,2,0)</f>
        <v>Paul Milne</v>
      </c>
      <c r="D172" s="9"/>
      <c r="E172" s="9" t="str">
        <f>VLOOKUP($B172,'[1]Registration'!$A:$E,4,0)</f>
        <v>Unattached</v>
      </c>
      <c r="F172" s="10" t="str">
        <f>VLOOKUP($B172,'[1]Registration'!$A:$E,5,0)</f>
        <v>F</v>
      </c>
      <c r="G172" s="11" t="s">
        <v>169</v>
      </c>
    </row>
    <row r="173" spans="1:7" ht="15.75">
      <c r="A173" s="15">
        <v>171</v>
      </c>
      <c r="B173" s="8">
        <v>331</v>
      </c>
      <c r="C173" s="9" t="str">
        <f>VLOOKUP($B173,'[1]Registration'!$A:$E,2,0)</f>
        <v>John Gellatly</v>
      </c>
      <c r="D173" s="9"/>
      <c r="E173" s="9" t="str">
        <f>VLOOKUP($B173,'[1]Registration'!$A:$E,4,0)</f>
        <v>Unattached</v>
      </c>
      <c r="F173" s="10" t="str">
        <f>VLOOKUP($B173,'[1]Registration'!$A:$E,5,0)</f>
        <v>M50</v>
      </c>
      <c r="G173" s="11" t="s">
        <v>170</v>
      </c>
    </row>
    <row r="174" spans="1:7" ht="15.75">
      <c r="A174" s="15">
        <v>172</v>
      </c>
      <c r="B174" s="8">
        <v>140</v>
      </c>
      <c r="C174" s="9" t="str">
        <f>VLOOKUP($B174,'[1]Registration'!$A:$E,2,0)</f>
        <v>Ewen Watson</v>
      </c>
      <c r="D174" s="9"/>
      <c r="E174" s="9" t="str">
        <f>VLOOKUP($B174,'[1]Registration'!$A:$E,4,0)</f>
        <v>Forres Jog Scotland</v>
      </c>
      <c r="F174" s="10" t="str">
        <f>VLOOKUP($B174,'[1]Registration'!$A:$E,5,0)</f>
        <v>M</v>
      </c>
      <c r="G174" s="11" t="s">
        <v>171</v>
      </c>
    </row>
    <row r="175" spans="1:7" ht="15.75">
      <c r="A175" s="12">
        <v>173</v>
      </c>
      <c r="B175" s="8">
        <v>11</v>
      </c>
      <c r="C175" s="9" t="str">
        <f>VLOOKUP($B175,'[1]Registration'!$A:$E,2,0)</f>
        <v>Lynsey Easton</v>
      </c>
      <c r="D175" s="9"/>
      <c r="E175" s="9" t="str">
        <f>VLOOKUP($B175,'[1]Registration'!$A:$E,4,0)</f>
        <v>Nairn Road Runners</v>
      </c>
      <c r="F175" s="10" t="str">
        <f>VLOOKUP($B175,'[1]Registration'!$A:$E,5,0)</f>
        <v>F</v>
      </c>
      <c r="G175" s="11" t="s">
        <v>172</v>
      </c>
    </row>
    <row r="176" spans="1:7" ht="15.75">
      <c r="A176" s="12">
        <v>174</v>
      </c>
      <c r="B176" s="8">
        <v>14</v>
      </c>
      <c r="C176" s="9" t="str">
        <f>VLOOKUP($B176,'[1]Registration'!$A:$E,2,0)</f>
        <v>Karen Johnston</v>
      </c>
      <c r="D176" s="9"/>
      <c r="E176" s="9" t="str">
        <f>VLOOKUP($B176,'[1]Registration'!$A:$E,4,0)</f>
        <v>Unattached</v>
      </c>
      <c r="F176" s="10" t="str">
        <f>VLOOKUP($B176,'[1]Registration'!$A:$E,5,0)</f>
        <v>F</v>
      </c>
      <c r="G176" s="11" t="s">
        <v>173</v>
      </c>
    </row>
    <row r="177" spans="1:7" ht="15.75">
      <c r="A177" s="15">
        <v>175</v>
      </c>
      <c r="B177" s="8">
        <v>73</v>
      </c>
      <c r="C177" s="9" t="str">
        <f>VLOOKUP($B177,'[1]Registration'!$A:$E,2,0)</f>
        <v>Aileen Paterson</v>
      </c>
      <c r="D177" s="9"/>
      <c r="E177" s="9" t="str">
        <f>VLOOKUP($B177,'[1]Registration'!$A:$E,4,0)</f>
        <v>Nairn Road Runners</v>
      </c>
      <c r="F177" s="10" t="str">
        <f>VLOOKUP($B177,'[1]Registration'!$A:$E,5,0)</f>
        <v>F50</v>
      </c>
      <c r="G177" s="11" t="s">
        <v>174</v>
      </c>
    </row>
    <row r="178" spans="1:7" ht="15.75">
      <c r="A178" s="15">
        <v>176</v>
      </c>
      <c r="B178" s="8">
        <v>32</v>
      </c>
      <c r="C178" s="9" t="str">
        <f>VLOOKUP($B178,'[1]Registration'!$A:$E,2,0)</f>
        <v>Margaret Smith</v>
      </c>
      <c r="D178" s="9"/>
      <c r="E178" s="9" t="str">
        <f>VLOOKUP($B178,'[1]Registration'!$A:$E,4,0)</f>
        <v>Nairn Road Runners</v>
      </c>
      <c r="F178" s="10" t="str">
        <f>VLOOKUP($B178,'[1]Registration'!$A:$E,5,0)</f>
        <v>F40</v>
      </c>
      <c r="G178" s="11" t="s">
        <v>175</v>
      </c>
    </row>
    <row r="179" spans="1:7" ht="15.75">
      <c r="A179" s="12">
        <v>177</v>
      </c>
      <c r="B179" s="8">
        <v>134</v>
      </c>
      <c r="C179" s="9" t="str">
        <f>VLOOKUP($B179,'[1]Registration'!$A:$E,2,0)</f>
        <v>John Rushforth</v>
      </c>
      <c r="D179" s="9"/>
      <c r="E179" s="9" t="str">
        <f>VLOOKUP($B179,'[1]Registration'!$A:$E,4,0)</f>
        <v>Nairn Road Runners</v>
      </c>
      <c r="F179" s="10" t="str">
        <f>VLOOKUP($B179,'[1]Registration'!$A:$E,5,0)</f>
        <v>M60</v>
      </c>
      <c r="G179" s="11" t="s">
        <v>176</v>
      </c>
    </row>
    <row r="180" spans="1:7" ht="15.75">
      <c r="A180" s="12">
        <v>178</v>
      </c>
      <c r="B180" s="8">
        <v>170</v>
      </c>
      <c r="C180" s="9" t="str">
        <f>VLOOKUP($B180,'[1]Registration'!$A:$E,2,0)</f>
        <v>Andrew Paterson</v>
      </c>
      <c r="D180" s="9"/>
      <c r="E180" s="9" t="str">
        <f>VLOOKUP($B180,'[1]Registration'!$A:$E,4,0)</f>
        <v>Nairn Road Runners</v>
      </c>
      <c r="F180" s="10" t="str">
        <f>VLOOKUP($B180,'[1]Registration'!$A:$E,5,0)</f>
        <v>M40</v>
      </c>
      <c r="G180" s="11" t="s">
        <v>177</v>
      </c>
    </row>
    <row r="181" spans="1:7" ht="15.75">
      <c r="A181" s="15">
        <v>179</v>
      </c>
      <c r="B181" s="8">
        <v>37</v>
      </c>
      <c r="C181" s="9" t="str">
        <f>VLOOKUP($B181,'[1]Registration'!$A:$E,2,0)</f>
        <v>Jackie Verner</v>
      </c>
      <c r="D181" s="9"/>
      <c r="E181" s="9" t="str">
        <f>VLOOKUP($B181,'[1]Registration'!$A:$E,4,0)</f>
        <v>Unattached</v>
      </c>
      <c r="F181" s="10" t="str">
        <f>VLOOKUP($B181,'[1]Registration'!$A:$E,5,0)</f>
        <v>F40</v>
      </c>
      <c r="G181" s="11" t="s">
        <v>178</v>
      </c>
    </row>
    <row r="182" spans="1:7" ht="15.75">
      <c r="A182" s="15">
        <v>180</v>
      </c>
      <c r="B182" s="8">
        <v>50</v>
      </c>
      <c r="C182" s="9" t="str">
        <f>VLOOKUP($B182,'[1]Registration'!$A:$E,2,0)</f>
        <v>Alison Fraser</v>
      </c>
      <c r="D182" s="9"/>
      <c r="E182" s="9" t="str">
        <f>VLOOKUP($B182,'[1]Registration'!$A:$E,4,0)</f>
        <v>Nairn Road Runners</v>
      </c>
      <c r="F182" s="10" t="str">
        <f>VLOOKUP($B182,'[1]Registration'!$A:$E,5,0)</f>
        <v>F40</v>
      </c>
      <c r="G182" s="11" t="s">
        <v>179</v>
      </c>
    </row>
    <row r="183" spans="1:7" ht="15.75">
      <c r="A183" s="12">
        <v>181</v>
      </c>
      <c r="B183" s="8">
        <v>12</v>
      </c>
      <c r="C183" s="9" t="str">
        <f>VLOOKUP($B183,'[1]Registration'!$A:$E,2,0)</f>
        <v>Val Gage</v>
      </c>
      <c r="D183" s="9"/>
      <c r="E183" s="9" t="str">
        <f>VLOOKUP($B183,'[1]Registration'!$A:$E,4,0)</f>
        <v>Muir of Ord Jogscotland</v>
      </c>
      <c r="F183" s="10" t="str">
        <f>VLOOKUP($B183,'[1]Registration'!$A:$E,5,0)</f>
        <v>F60</v>
      </c>
      <c r="G183" s="11" t="s">
        <v>180</v>
      </c>
    </row>
    <row r="184" spans="1:7" ht="15.75">
      <c r="A184" s="12">
        <v>182</v>
      </c>
      <c r="B184" s="8">
        <v>13</v>
      </c>
      <c r="C184" s="9" t="str">
        <f>VLOOKUP($B184,'[1]Registration'!$A:$E,2,0)</f>
        <v>Kirsty Gallagher</v>
      </c>
      <c r="D184" s="9"/>
      <c r="E184" s="9" t="str">
        <f>VLOOKUP($B184,'[1]Registration'!$A:$E,4,0)</f>
        <v>Unattached</v>
      </c>
      <c r="F184" s="10" t="str">
        <f>VLOOKUP($B184,'[1]Registration'!$A:$E,5,0)</f>
        <v>F</v>
      </c>
      <c r="G184" s="11" t="s">
        <v>181</v>
      </c>
    </row>
    <row r="185" spans="1:7" ht="15.75">
      <c r="A185" s="15">
        <v>183</v>
      </c>
      <c r="B185" s="8">
        <v>54</v>
      </c>
      <c r="C185" s="9" t="str">
        <f>VLOOKUP($B185,'[1]Registration'!$A:$E,2,0)</f>
        <v>Jeanne Boyd</v>
      </c>
      <c r="D185" s="9"/>
      <c r="E185" s="9" t="str">
        <f>VLOOKUP($B185,'[1]Registration'!$A:$E,4,0)</f>
        <v>Unattached</v>
      </c>
      <c r="F185" s="10" t="str">
        <f>VLOOKUP($B185,'[1]Registration'!$A:$E,5,0)</f>
        <v>F40</v>
      </c>
      <c r="G185" s="11" t="s">
        <v>182</v>
      </c>
    </row>
    <row r="186" spans="1:7" ht="15.75">
      <c r="A186" s="15">
        <v>183</v>
      </c>
      <c r="B186" s="8">
        <v>159</v>
      </c>
      <c r="C186" s="9" t="str">
        <f>VLOOKUP($B186,'[1]Registration'!$A:$E,2,0)</f>
        <v>Donald Prentice</v>
      </c>
      <c r="D186" s="9"/>
      <c r="E186" s="9" t="str">
        <f>VLOOKUP($B186,'[1]Registration'!$A:$E,4,0)</f>
        <v>Forres Harriers</v>
      </c>
      <c r="F186" s="10" t="str">
        <f>VLOOKUP($B186,'[1]Registration'!$A:$E,5,0)</f>
        <v>M60</v>
      </c>
      <c r="G186" s="11" t="s">
        <v>183</v>
      </c>
    </row>
    <row r="187" spans="1:7" ht="15.75">
      <c r="A187" s="12">
        <v>184</v>
      </c>
      <c r="B187" s="8">
        <v>328</v>
      </c>
      <c r="C187" s="9" t="str">
        <f>VLOOKUP($B187,'[1]Registration'!$A:$E,2,0)</f>
        <v>Jeff Mackintosh</v>
      </c>
      <c r="D187" s="9"/>
      <c r="E187" s="9" t="str">
        <f>VLOOKUP($B187,'[1]Registration'!$A:$E,4,0)</f>
        <v>Unattached</v>
      </c>
      <c r="F187" s="10" t="str">
        <f>VLOOKUP($B187,'[1]Registration'!$A:$E,5,0)</f>
        <v>M</v>
      </c>
      <c r="G187" s="11" t="s">
        <v>184</v>
      </c>
    </row>
    <row r="188" spans="1:7" ht="15.75">
      <c r="A188" s="12">
        <v>185</v>
      </c>
      <c r="B188" s="8">
        <v>72</v>
      </c>
      <c r="C188" s="9" t="str">
        <f>VLOOKUP($B188,'[1]Registration'!$A:$E,2,0)</f>
        <v>Gemma Low</v>
      </c>
      <c r="D188" s="9"/>
      <c r="E188" s="9" t="str">
        <f>VLOOKUP($B188,'[1]Registration'!$A:$E,4,0)</f>
        <v>Unattached</v>
      </c>
      <c r="F188" s="10" t="str">
        <f>VLOOKUP($B188,'[1]Registration'!$A:$E,5,0)</f>
        <v>F</v>
      </c>
      <c r="G188" s="11" t="s">
        <v>185</v>
      </c>
    </row>
    <row r="189" spans="1:7" ht="15.75">
      <c r="A189" s="15">
        <v>186</v>
      </c>
      <c r="B189" s="8">
        <v>321</v>
      </c>
      <c r="C189" s="9" t="str">
        <f>VLOOKUP($B189,'[1]Registration'!$A:$E,2,0)</f>
        <v>Greg Christie</v>
      </c>
      <c r="D189" s="9"/>
      <c r="E189" s="9" t="str">
        <f>VLOOKUP($B189,'[1]Registration'!$A:$E,4,0)</f>
        <v>Unattached</v>
      </c>
      <c r="F189" s="10" t="str">
        <f>VLOOKUP($B189,'[1]Registration'!$A:$E,5,0)</f>
        <v>M</v>
      </c>
      <c r="G189" s="11" t="s">
        <v>186</v>
      </c>
    </row>
    <row r="190" spans="1:7" ht="15.75">
      <c r="A190" s="15">
        <v>187</v>
      </c>
      <c r="B190" s="8">
        <v>5</v>
      </c>
      <c r="C190" s="9" t="str">
        <f>VLOOKUP($B190,'[1]Registration'!$A:$E,2,0)</f>
        <v>June Burr</v>
      </c>
      <c r="D190" s="9"/>
      <c r="E190" s="9" t="str">
        <f>VLOOKUP($B190,'[1]Registration'!$A:$E,4,0)</f>
        <v>Buns On The Run</v>
      </c>
      <c r="F190" s="10" t="str">
        <f>VLOOKUP($B190,'[1]Registration'!$A:$E,5,0)</f>
        <v>F50</v>
      </c>
      <c r="G190" s="11" t="s">
        <v>187</v>
      </c>
    </row>
    <row r="191" spans="1:7" ht="15.75">
      <c r="A191" s="12">
        <v>188</v>
      </c>
      <c r="B191" s="8">
        <v>34</v>
      </c>
      <c r="C191" s="9" t="str">
        <f>VLOOKUP($B191,'[1]Registration'!$A:$E,2,0)</f>
        <v>Ann Stephen</v>
      </c>
      <c r="D191" s="9"/>
      <c r="E191" s="9" t="str">
        <f>VLOOKUP($B191,'[1]Registration'!$A:$E,4,0)</f>
        <v>JogScotland Hazlehead</v>
      </c>
      <c r="F191" s="10" t="str">
        <f>VLOOKUP($B191,'[1]Registration'!$A:$E,5,0)</f>
        <v>F40</v>
      </c>
      <c r="G191" s="11" t="s">
        <v>188</v>
      </c>
    </row>
    <row r="192" spans="1:7" ht="15.75">
      <c r="A192" s="12">
        <v>189</v>
      </c>
      <c r="B192" s="8">
        <v>138</v>
      </c>
      <c r="C192" s="9" t="str">
        <f>VLOOKUP($B192,'[1]Registration'!$A:$E,2,0)</f>
        <v>Michael Thornton</v>
      </c>
      <c r="D192" s="9"/>
      <c r="E192" s="9" t="str">
        <f>VLOOKUP($B192,'[1]Registration'!$A:$E,4,0)</f>
        <v>Unattached</v>
      </c>
      <c r="F192" s="10" t="str">
        <f>VLOOKUP($B192,'[1]Registration'!$A:$E,5,0)</f>
        <v>M</v>
      </c>
      <c r="G192" s="11" t="s">
        <v>189</v>
      </c>
    </row>
    <row r="193" spans="1:7" ht="15.75">
      <c r="A193" s="15">
        <v>190</v>
      </c>
      <c r="B193" s="8">
        <v>20</v>
      </c>
      <c r="C193" s="9" t="str">
        <f>VLOOKUP($B193,'[1]Registration'!$A:$E,2,0)</f>
        <v>Amy McCruden</v>
      </c>
      <c r="D193" s="9"/>
      <c r="E193" s="9" t="str">
        <f>VLOOKUP($B193,'[1]Registration'!$A:$E,4,0)</f>
        <v>Nairn Road Runners</v>
      </c>
      <c r="F193" s="10" t="str">
        <f>VLOOKUP($B193,'[1]Registration'!$A:$E,5,0)</f>
        <v>F</v>
      </c>
      <c r="G193" s="11" t="s">
        <v>190</v>
      </c>
    </row>
    <row r="194" spans="1:7" ht="15.75">
      <c r="A194" s="15">
        <v>191</v>
      </c>
      <c r="B194" s="8">
        <v>333</v>
      </c>
      <c r="C194" s="9" t="str">
        <f>VLOOKUP($B194,'[1]Registration'!$A:$E,2,0)</f>
        <v>David Bruce</v>
      </c>
      <c r="D194" s="9"/>
      <c r="E194" s="9" t="str">
        <f>VLOOKUP($B194,'[1]Registration'!$A:$E,4,0)</f>
        <v>Inverness Jogscotland</v>
      </c>
      <c r="F194" s="10" t="str">
        <f>VLOOKUP($B194,'[1]Registration'!$A:$E,5,0)</f>
        <v>M40</v>
      </c>
      <c r="G194" s="11" t="s">
        <v>191</v>
      </c>
    </row>
    <row r="195" spans="1:7" ht="15.75">
      <c r="A195" s="12">
        <v>192</v>
      </c>
      <c r="B195" s="8">
        <v>21</v>
      </c>
      <c r="C195" s="9" t="str">
        <f>VLOOKUP($B195,'[1]Registration'!$A:$E,2,0)</f>
        <v>Kellie Mclachlan</v>
      </c>
      <c r="D195" s="9"/>
      <c r="E195" s="9" t="str">
        <f>VLOOKUP($B195,'[1]Registration'!$A:$E,4,0)</f>
        <v>Nairn Road Runners</v>
      </c>
      <c r="F195" s="10" t="str">
        <f>VLOOKUP($B195,'[1]Registration'!$A:$E,5,0)</f>
        <v>F</v>
      </c>
      <c r="G195" s="11" t="s">
        <v>192</v>
      </c>
    </row>
    <row r="196" spans="1:7" ht="15.75">
      <c r="A196" s="12">
        <v>193</v>
      </c>
      <c r="B196" s="8">
        <v>53</v>
      </c>
      <c r="C196" s="9" t="str">
        <f>VLOOKUP($B196,'[1]Registration'!$A:$E,2,0)</f>
        <v>Susan Smith</v>
      </c>
      <c r="D196" s="9"/>
      <c r="E196" s="9" t="str">
        <f>VLOOKUP($B196,'[1]Registration'!$A:$E,4,0)</f>
        <v>Nairn Road Runners</v>
      </c>
      <c r="F196" s="10" t="str">
        <f>VLOOKUP($B196,'[1]Registration'!$A:$E,5,0)</f>
        <v>F60</v>
      </c>
      <c r="G196" s="11" t="s">
        <v>193</v>
      </c>
    </row>
    <row r="197" spans="1:7" ht="15.75">
      <c r="A197" s="15">
        <v>194</v>
      </c>
      <c r="B197" s="8">
        <v>49</v>
      </c>
      <c r="C197" s="9" t="str">
        <f>VLOOKUP($B197,'[1]Registration'!$A:$E,2,0)</f>
        <v>Wendy Arnott</v>
      </c>
      <c r="D197" s="9"/>
      <c r="E197" s="9" t="str">
        <f>VLOOKUP($B197,'[1]Registration'!$A:$E,4,0)</f>
        <v>Nairn Road Runners</v>
      </c>
      <c r="F197" s="10" t="str">
        <f>VLOOKUP($B197,'[1]Registration'!$A:$E,5,0)</f>
        <v>F40</v>
      </c>
      <c r="G197" s="11" t="s">
        <v>194</v>
      </c>
    </row>
    <row r="198" spans="1:7" ht="15.75">
      <c r="A198" s="15">
        <v>195</v>
      </c>
      <c r="B198" s="8">
        <v>135</v>
      </c>
      <c r="C198" s="9" t="str">
        <f>VLOOKUP($B198,'[1]Registration'!$A:$E,2,0)</f>
        <v>Malcolm Smith</v>
      </c>
      <c r="D198" s="9"/>
      <c r="E198" s="9" t="str">
        <f>VLOOKUP($B198,'[1]Registration'!$A:$E,4,0)</f>
        <v>Keith &amp; District AAC</v>
      </c>
      <c r="F198" s="10" t="str">
        <f>VLOOKUP($B198,'[1]Registration'!$A:$E,5,0)</f>
        <v>M50</v>
      </c>
      <c r="G198" s="11" t="s">
        <v>195</v>
      </c>
    </row>
    <row r="199" spans="1:7" ht="15.75">
      <c r="A199" s="12">
        <v>196</v>
      </c>
      <c r="B199" s="8">
        <v>129</v>
      </c>
      <c r="C199" s="9" t="str">
        <f>VLOOKUP($B199,'[1]Registration'!$A:$E,2,0)</f>
        <v>George B Murray</v>
      </c>
      <c r="D199" s="9"/>
      <c r="E199" s="9" t="str">
        <f>VLOOKUP($B199,'[1]Registration'!$A:$E,4,0)</f>
        <v>Blackheath and Bromley Harriers AC</v>
      </c>
      <c r="F199" s="10" t="str">
        <f>VLOOKUP($B199,'[1]Registration'!$A:$E,5,0)</f>
        <v>M80</v>
      </c>
      <c r="G199" s="11" t="s">
        <v>195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2014-05-10T20:41:41Z</dcterms:modified>
  <cp:category/>
  <cp:version/>
  <cp:contentType/>
  <cp:contentStatus/>
</cp:coreProperties>
</file>