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heckCompatibility="1"/>
  <mc:AlternateContent xmlns:mc="http://schemas.openxmlformats.org/markup-compatibility/2006">
    <mc:Choice Requires="x15">
      <x15ac:absPath xmlns:x15ac="http://schemas.microsoft.com/office/spreadsheetml/2010/11/ac" url="C:\Benromach\"/>
    </mc:Choice>
  </mc:AlternateContent>
  <bookViews>
    <workbookView xWindow="0" yWindow="0" windowWidth="20460" windowHeight="7170" activeTab="2"/>
  </bookViews>
  <sheets>
    <sheet name="Registration" sheetId="1" r:id="rId1"/>
    <sheet name="Results" sheetId="2" r:id="rId2"/>
    <sheet name="Prize list" sheetId="3" r:id="rId3"/>
  </sheets>
  <definedNames>
    <definedName name="_xlnm._FilterDatabase" localSheetId="1" hidden="1">Results!$A$2:$G$163</definedName>
    <definedName name="_xlnm.Print_Area" localSheetId="2">'Prize list'!$A$1:$H$28</definedName>
    <definedName name="_xlnm.Print_Area" localSheetId="1">Results!$A$1:$G$163</definedName>
    <definedName name="_xlnm.Print_Titles" localSheetId="0">Registration!$1:$1</definedName>
    <definedName name="_xlnm.Print_Titles" localSheetId="1">Results!$1:$1</definedName>
  </definedNames>
  <calcPr calcId="171027"/>
</workbook>
</file>

<file path=xl/calcChain.xml><?xml version="1.0" encoding="utf-8"?>
<calcChain xmlns="http://schemas.openxmlformats.org/spreadsheetml/2006/main">
  <c r="E3" i="2" l="1"/>
  <c r="C7" i="2" l="1"/>
  <c r="E7" i="2"/>
  <c r="F7" i="2"/>
  <c r="C8" i="2"/>
  <c r="E8" i="2"/>
  <c r="F8" i="2"/>
  <c r="C9" i="2"/>
  <c r="E9" i="2"/>
  <c r="F9" i="2"/>
  <c r="C10" i="2"/>
  <c r="E10" i="2"/>
  <c r="F10" i="2"/>
  <c r="C11" i="2"/>
  <c r="E11" i="2"/>
  <c r="F11" i="2"/>
  <c r="C12" i="2"/>
  <c r="E12" i="2"/>
  <c r="F12" i="2"/>
  <c r="C13" i="2"/>
  <c r="E13" i="2"/>
  <c r="F13" i="2"/>
  <c r="C14" i="2"/>
  <c r="E14" i="2"/>
  <c r="F14" i="2"/>
  <c r="C15" i="2"/>
  <c r="E15" i="2"/>
  <c r="F15" i="2"/>
  <c r="C16" i="2"/>
  <c r="E16" i="2"/>
  <c r="F16" i="2"/>
  <c r="C17" i="2"/>
  <c r="E17" i="2"/>
  <c r="F17" i="2"/>
  <c r="C18" i="2"/>
  <c r="E18" i="2"/>
  <c r="F18" i="2"/>
  <c r="C19" i="2"/>
  <c r="E19" i="2"/>
  <c r="F19" i="2"/>
  <c r="C20" i="2"/>
  <c r="E20" i="2"/>
  <c r="F20" i="2"/>
  <c r="C21" i="2"/>
  <c r="E21" i="2"/>
  <c r="F21" i="2"/>
  <c r="C22" i="2"/>
  <c r="E22" i="2"/>
  <c r="F22" i="2"/>
  <c r="C23" i="2"/>
  <c r="E23" i="2"/>
  <c r="F23" i="2"/>
  <c r="C24" i="2"/>
  <c r="E24" i="2"/>
  <c r="F24" i="2"/>
  <c r="C25" i="2"/>
  <c r="E25" i="2"/>
  <c r="F25" i="2"/>
  <c r="C26" i="2"/>
  <c r="E26" i="2"/>
  <c r="F26" i="2"/>
  <c r="C27" i="2"/>
  <c r="E27" i="2"/>
  <c r="F27" i="2"/>
  <c r="C28" i="2"/>
  <c r="E28" i="2"/>
  <c r="F28" i="2"/>
  <c r="C29" i="2"/>
  <c r="E29" i="2"/>
  <c r="F29" i="2"/>
  <c r="C30" i="2"/>
  <c r="E30" i="2"/>
  <c r="F30" i="2"/>
  <c r="C31" i="2"/>
  <c r="E31" i="2"/>
  <c r="F31" i="2"/>
  <c r="C32" i="2"/>
  <c r="E32" i="2"/>
  <c r="F32" i="2"/>
  <c r="C33" i="2"/>
  <c r="E33" i="2"/>
  <c r="F33" i="2"/>
  <c r="C34" i="2"/>
  <c r="E34" i="2"/>
  <c r="F34" i="2"/>
  <c r="C35" i="2"/>
  <c r="E35" i="2"/>
  <c r="F35" i="2"/>
  <c r="C36" i="2"/>
  <c r="E36" i="2"/>
  <c r="F36" i="2"/>
  <c r="C37" i="2"/>
  <c r="E37" i="2"/>
  <c r="F37" i="2"/>
  <c r="C38" i="2"/>
  <c r="E38" i="2"/>
  <c r="F38" i="2"/>
  <c r="C39" i="2"/>
  <c r="E39" i="2"/>
  <c r="F39" i="2"/>
  <c r="C40" i="2"/>
  <c r="E40" i="2"/>
  <c r="F40" i="2"/>
  <c r="C41" i="2"/>
  <c r="E41" i="2"/>
  <c r="F41" i="2"/>
  <c r="C42" i="2"/>
  <c r="E42" i="2"/>
  <c r="F42" i="2"/>
  <c r="C43" i="2"/>
  <c r="E43" i="2"/>
  <c r="F43" i="2"/>
  <c r="C44" i="2"/>
  <c r="E44" i="2"/>
  <c r="F44" i="2"/>
  <c r="C45" i="2"/>
  <c r="E45" i="2"/>
  <c r="F45" i="2"/>
  <c r="C46" i="2"/>
  <c r="E46" i="2"/>
  <c r="F46" i="2"/>
  <c r="C47" i="2"/>
  <c r="E47" i="2"/>
  <c r="F47" i="2"/>
  <c r="C48" i="2"/>
  <c r="E48" i="2"/>
  <c r="F48" i="2"/>
  <c r="C49" i="2"/>
  <c r="E49" i="2"/>
  <c r="F49" i="2"/>
  <c r="C50" i="2"/>
  <c r="E50" i="2"/>
  <c r="F50" i="2"/>
  <c r="C51" i="2"/>
  <c r="E51" i="2"/>
  <c r="F51" i="2"/>
  <c r="C52" i="2"/>
  <c r="E52" i="2"/>
  <c r="F52" i="2"/>
  <c r="C53" i="2"/>
  <c r="E53" i="2"/>
  <c r="F53" i="2"/>
  <c r="C54" i="2"/>
  <c r="E54" i="2"/>
  <c r="F54" i="2"/>
  <c r="C55" i="2"/>
  <c r="E55" i="2"/>
  <c r="F55" i="2"/>
  <c r="C56" i="2"/>
  <c r="E56" i="2"/>
  <c r="F56" i="2"/>
  <c r="C57" i="2"/>
  <c r="E57" i="2"/>
  <c r="F57" i="2"/>
  <c r="C58" i="2"/>
  <c r="E58" i="2"/>
  <c r="F58" i="2"/>
  <c r="C59" i="2"/>
  <c r="E59" i="2"/>
  <c r="F59" i="2"/>
  <c r="C60" i="2"/>
  <c r="E60" i="2"/>
  <c r="F60" i="2"/>
  <c r="C61" i="2"/>
  <c r="E61" i="2"/>
  <c r="F61" i="2"/>
  <c r="C62" i="2"/>
  <c r="E62" i="2"/>
  <c r="F62" i="2"/>
  <c r="C63" i="2"/>
  <c r="E63" i="2"/>
  <c r="F63" i="2"/>
  <c r="C64" i="2"/>
  <c r="E64" i="2"/>
  <c r="F64" i="2"/>
  <c r="C65" i="2"/>
  <c r="E65" i="2"/>
  <c r="F65" i="2"/>
  <c r="C66" i="2"/>
  <c r="E66" i="2"/>
  <c r="F66" i="2"/>
  <c r="C67" i="2"/>
  <c r="E67" i="2"/>
  <c r="F67" i="2"/>
  <c r="C68" i="2"/>
  <c r="E68" i="2"/>
  <c r="F68" i="2"/>
  <c r="C69" i="2"/>
  <c r="E69" i="2"/>
  <c r="F69" i="2"/>
  <c r="C70" i="2"/>
  <c r="E70" i="2"/>
  <c r="F70" i="2"/>
  <c r="C71" i="2"/>
  <c r="E71" i="2"/>
  <c r="F71" i="2"/>
  <c r="C72" i="2"/>
  <c r="E72" i="2"/>
  <c r="F72" i="2"/>
  <c r="C73" i="2"/>
  <c r="E73" i="2"/>
  <c r="F73" i="2"/>
  <c r="C74" i="2"/>
  <c r="E74" i="2"/>
  <c r="F74" i="2"/>
  <c r="C75" i="2"/>
  <c r="E75" i="2"/>
  <c r="F75" i="2"/>
  <c r="C76" i="2"/>
  <c r="E76" i="2"/>
  <c r="F76" i="2"/>
  <c r="C77" i="2"/>
  <c r="E77" i="2"/>
  <c r="F77" i="2"/>
  <c r="C78" i="2"/>
  <c r="E78" i="2"/>
  <c r="F78" i="2"/>
  <c r="C79" i="2"/>
  <c r="E79" i="2"/>
  <c r="F79" i="2"/>
  <c r="C80" i="2"/>
  <c r="E80" i="2"/>
  <c r="F80" i="2"/>
  <c r="C81" i="2"/>
  <c r="E81" i="2"/>
  <c r="F81" i="2"/>
  <c r="C82" i="2"/>
  <c r="E82" i="2"/>
  <c r="F82" i="2"/>
  <c r="C83" i="2"/>
  <c r="E83" i="2"/>
  <c r="F83" i="2"/>
  <c r="C84" i="2"/>
  <c r="E84" i="2"/>
  <c r="F84" i="2"/>
  <c r="C85" i="2"/>
  <c r="E85" i="2"/>
  <c r="F85" i="2"/>
  <c r="C86" i="2"/>
  <c r="E86" i="2"/>
  <c r="F86" i="2"/>
  <c r="C87" i="2"/>
  <c r="E87" i="2"/>
  <c r="F87" i="2"/>
  <c r="C88" i="2"/>
  <c r="E88" i="2"/>
  <c r="F88" i="2"/>
  <c r="C89" i="2"/>
  <c r="E89" i="2"/>
  <c r="F89" i="2"/>
  <c r="C90" i="2"/>
  <c r="E90" i="2"/>
  <c r="F90" i="2"/>
  <c r="C91" i="2"/>
  <c r="E91" i="2"/>
  <c r="F91" i="2"/>
  <c r="C92" i="2"/>
  <c r="E92" i="2"/>
  <c r="F92" i="2"/>
  <c r="C93" i="2"/>
  <c r="E93" i="2"/>
  <c r="F93" i="2"/>
  <c r="C94" i="2"/>
  <c r="E94" i="2"/>
  <c r="F94" i="2"/>
  <c r="C95" i="2"/>
  <c r="E95" i="2"/>
  <c r="F95" i="2"/>
  <c r="C96" i="2"/>
  <c r="E96" i="2"/>
  <c r="F96" i="2"/>
  <c r="C97" i="2"/>
  <c r="E97" i="2"/>
  <c r="F97" i="2"/>
  <c r="C98" i="2"/>
  <c r="E98" i="2"/>
  <c r="F98" i="2"/>
  <c r="C99" i="2"/>
  <c r="E99" i="2"/>
  <c r="F99" i="2"/>
  <c r="C100" i="2"/>
  <c r="E100" i="2"/>
  <c r="F100" i="2"/>
  <c r="C101" i="2"/>
  <c r="E101" i="2"/>
  <c r="F101" i="2"/>
  <c r="C102" i="2"/>
  <c r="E102" i="2"/>
  <c r="F102" i="2"/>
  <c r="C103" i="2"/>
  <c r="E103" i="2"/>
  <c r="F103" i="2"/>
  <c r="C104" i="2"/>
  <c r="E104" i="2"/>
  <c r="F104" i="2"/>
  <c r="C105" i="2"/>
  <c r="E105" i="2"/>
  <c r="F105" i="2"/>
  <c r="C106" i="2"/>
  <c r="E106" i="2"/>
  <c r="F106" i="2"/>
  <c r="C107" i="2"/>
  <c r="E107" i="2"/>
  <c r="F107" i="2"/>
  <c r="C108" i="2"/>
  <c r="E108" i="2"/>
  <c r="F108" i="2"/>
  <c r="C109" i="2"/>
  <c r="E109" i="2"/>
  <c r="F109" i="2"/>
  <c r="C110" i="2"/>
  <c r="E110" i="2"/>
  <c r="F110" i="2"/>
  <c r="C111" i="2"/>
  <c r="E111" i="2"/>
  <c r="F111" i="2"/>
  <c r="C112" i="2"/>
  <c r="E112" i="2"/>
  <c r="F112" i="2"/>
  <c r="C113" i="2"/>
  <c r="E113" i="2"/>
  <c r="F113" i="2"/>
  <c r="C114" i="2"/>
  <c r="E114" i="2"/>
  <c r="F114" i="2"/>
  <c r="C115" i="2"/>
  <c r="E115" i="2"/>
  <c r="F115" i="2"/>
  <c r="C116" i="2"/>
  <c r="E116" i="2"/>
  <c r="F116" i="2"/>
  <c r="C117" i="2"/>
  <c r="E117" i="2"/>
  <c r="F117" i="2"/>
  <c r="C118" i="2"/>
  <c r="E118" i="2"/>
  <c r="F118" i="2"/>
  <c r="C119" i="2"/>
  <c r="E119" i="2"/>
  <c r="F119" i="2"/>
  <c r="C120" i="2"/>
  <c r="E120" i="2"/>
  <c r="F120" i="2"/>
  <c r="C121" i="2"/>
  <c r="E121" i="2"/>
  <c r="F121" i="2"/>
  <c r="C122" i="2"/>
  <c r="E122" i="2"/>
  <c r="F122" i="2"/>
  <c r="C123" i="2"/>
  <c r="E123" i="2"/>
  <c r="F123" i="2"/>
  <c r="C124" i="2"/>
  <c r="E124" i="2"/>
  <c r="F124" i="2"/>
  <c r="C125" i="2"/>
  <c r="E125" i="2"/>
  <c r="F125" i="2"/>
  <c r="C126" i="2"/>
  <c r="E126" i="2"/>
  <c r="F126" i="2"/>
  <c r="C127" i="2"/>
  <c r="E127" i="2"/>
  <c r="F127" i="2"/>
  <c r="C128" i="2"/>
  <c r="E128" i="2"/>
  <c r="F128" i="2"/>
  <c r="C129" i="2"/>
  <c r="E129" i="2"/>
  <c r="F129" i="2"/>
  <c r="C130" i="2"/>
  <c r="E130" i="2"/>
  <c r="F130" i="2"/>
  <c r="C131" i="2"/>
  <c r="E131" i="2"/>
  <c r="F131" i="2"/>
  <c r="C132" i="2"/>
  <c r="E132" i="2"/>
  <c r="F132" i="2"/>
  <c r="C133" i="2"/>
  <c r="E133" i="2"/>
  <c r="F133" i="2"/>
  <c r="C134" i="2"/>
  <c r="E134" i="2"/>
  <c r="F134" i="2"/>
  <c r="C135" i="2"/>
  <c r="E135" i="2"/>
  <c r="F135" i="2"/>
  <c r="C136" i="2"/>
  <c r="E136" i="2"/>
  <c r="F136" i="2"/>
  <c r="C137" i="2"/>
  <c r="E137" i="2"/>
  <c r="F137" i="2"/>
  <c r="C138" i="2"/>
  <c r="E138" i="2"/>
  <c r="F138" i="2"/>
  <c r="C139" i="2"/>
  <c r="E139" i="2"/>
  <c r="F139" i="2"/>
  <c r="C140" i="2"/>
  <c r="E140" i="2"/>
  <c r="F140" i="2"/>
  <c r="C141" i="2"/>
  <c r="E141" i="2"/>
  <c r="F141" i="2"/>
  <c r="C142" i="2"/>
  <c r="E142" i="2"/>
  <c r="F142" i="2"/>
  <c r="C143" i="2"/>
  <c r="E143" i="2"/>
  <c r="F143" i="2"/>
  <c r="C144" i="2"/>
  <c r="E144" i="2"/>
  <c r="F144" i="2"/>
  <c r="C145" i="2"/>
  <c r="E145" i="2"/>
  <c r="F145" i="2"/>
  <c r="C146" i="2"/>
  <c r="E146" i="2"/>
  <c r="F146" i="2"/>
  <c r="C147" i="2"/>
  <c r="E147" i="2"/>
  <c r="F147" i="2"/>
  <c r="C148" i="2"/>
  <c r="E148" i="2"/>
  <c r="F148" i="2"/>
  <c r="C149" i="2"/>
  <c r="E149" i="2"/>
  <c r="F149" i="2"/>
  <c r="C150" i="2"/>
  <c r="E150" i="2"/>
  <c r="F150" i="2"/>
  <c r="C151" i="2"/>
  <c r="E151" i="2"/>
  <c r="F151" i="2"/>
  <c r="C152" i="2"/>
  <c r="E152" i="2"/>
  <c r="F152" i="2"/>
  <c r="C153" i="2"/>
  <c r="E153" i="2"/>
  <c r="F153" i="2"/>
  <c r="C154" i="2"/>
  <c r="E154" i="2"/>
  <c r="F154" i="2"/>
  <c r="C155" i="2"/>
  <c r="E155" i="2"/>
  <c r="F155" i="2"/>
  <c r="C156" i="2"/>
  <c r="E156" i="2"/>
  <c r="F156" i="2"/>
  <c r="C157" i="2"/>
  <c r="E157" i="2"/>
  <c r="F157" i="2"/>
  <c r="C158" i="2"/>
  <c r="E158" i="2"/>
  <c r="F158" i="2"/>
  <c r="C159" i="2"/>
  <c r="E159" i="2"/>
  <c r="F159" i="2"/>
  <c r="C160" i="2"/>
  <c r="E160" i="2"/>
  <c r="F160" i="2"/>
  <c r="C161" i="2"/>
  <c r="E161" i="2"/>
  <c r="F161" i="2"/>
  <c r="C162" i="2"/>
  <c r="E162" i="2"/>
  <c r="F162" i="2"/>
  <c r="C163" i="2"/>
  <c r="E163" i="2"/>
  <c r="F163" i="2"/>
  <c r="C4" i="2" l="1"/>
  <c r="E4" i="2"/>
  <c r="F4" i="2"/>
  <c r="C5" i="2"/>
  <c r="E5" i="2"/>
  <c r="F5" i="2"/>
  <c r="C6" i="2"/>
  <c r="E6" i="2"/>
  <c r="F6" i="2"/>
  <c r="F3" i="2"/>
  <c r="C3" i="2"/>
</calcChain>
</file>

<file path=xl/sharedStrings.xml><?xml version="1.0" encoding="utf-8"?>
<sst xmlns="http://schemas.openxmlformats.org/spreadsheetml/2006/main" count="588" uniqueCount="278">
  <si>
    <t>Race No</t>
  </si>
  <si>
    <t>Club</t>
  </si>
  <si>
    <t>Cat</t>
  </si>
  <si>
    <t>Posn</t>
  </si>
  <si>
    <t>Time</t>
  </si>
  <si>
    <t xml:space="preserve"> Name</t>
  </si>
  <si>
    <t>Name</t>
  </si>
  <si>
    <t>Men</t>
  </si>
  <si>
    <t>Women</t>
  </si>
  <si>
    <t>M 40+</t>
  </si>
  <si>
    <t>M 50+</t>
  </si>
  <si>
    <t>W 40+</t>
  </si>
  <si>
    <t>W 50+</t>
  </si>
  <si>
    <t>Forres Harriers</t>
  </si>
  <si>
    <t>F50</t>
  </si>
  <si>
    <t>F40</t>
  </si>
  <si>
    <t>Keith &amp; District AAC</t>
  </si>
  <si>
    <t>M50</t>
  </si>
  <si>
    <t>Moray Road Runners</t>
  </si>
  <si>
    <t>F</t>
  </si>
  <si>
    <t>Metro Aberdeen Running Club</t>
  </si>
  <si>
    <t>M40</t>
  </si>
  <si>
    <t>Peterhead Athletics Club</t>
  </si>
  <si>
    <t>M60</t>
  </si>
  <si>
    <t>M</t>
  </si>
  <si>
    <t>East Sutherland Athletics Club</t>
  </si>
  <si>
    <t>Spey Runners</t>
  </si>
  <si>
    <t>Nairn Road Runners</t>
  </si>
  <si>
    <t>Deveron Harriers</t>
  </si>
  <si>
    <t>North Highland Harriers</t>
  </si>
  <si>
    <t>Elgin jog scotland</t>
  </si>
  <si>
    <t>MU20</t>
  </si>
  <si>
    <t>Highland Hill Runners</t>
  </si>
  <si>
    <t>Muir of Ord Jogscotland</t>
  </si>
  <si>
    <t>F60</t>
  </si>
  <si>
    <t>Deeside Runners</t>
  </si>
  <si>
    <t>Inverness Harriers A A C</t>
  </si>
  <si>
    <t>Inverness Harriers</t>
  </si>
  <si>
    <t>Stornoway Running and Athletics Club</t>
  </si>
  <si>
    <t>Moravian Orienteers</t>
  </si>
  <si>
    <t>Alness Jog Scotland</t>
  </si>
  <si>
    <t>Cairngorm Runners</t>
  </si>
  <si>
    <t>Jackie Nicol</t>
  </si>
  <si>
    <t>Paula Boon</t>
  </si>
  <si>
    <t>Susan McRitchie</t>
  </si>
  <si>
    <t>Andy Kidd</t>
  </si>
  <si>
    <t>James Wilson</t>
  </si>
  <si>
    <t>Christine Brown</t>
  </si>
  <si>
    <t>John Allen</t>
  </si>
  <si>
    <t>Glenn Denny</t>
  </si>
  <si>
    <t>Stephen Stewart</t>
  </si>
  <si>
    <t>Georgia Wilson</t>
  </si>
  <si>
    <t>Barry Ross</t>
  </si>
  <si>
    <t>Ros Wright</t>
  </si>
  <si>
    <t>Alastair James Blain</t>
  </si>
  <si>
    <t>Shona Sydenham</t>
  </si>
  <si>
    <t>Kevin Ewing</t>
  </si>
  <si>
    <t>Carol Craig</t>
  </si>
  <si>
    <t>Jennifer Coelho</t>
  </si>
  <si>
    <t>Kasia Klonowska</t>
  </si>
  <si>
    <t>Sandra Vilnite</t>
  </si>
  <si>
    <t>Kimberley Clark</t>
  </si>
  <si>
    <t>Kenneth Bews</t>
  </si>
  <si>
    <t>Jane Kerridge</t>
  </si>
  <si>
    <t>Paul Jamieson</t>
  </si>
  <si>
    <t>Toks Osunrinade</t>
  </si>
  <si>
    <t>Kevin Morrison</t>
  </si>
  <si>
    <t>Thomas Barron</t>
  </si>
  <si>
    <t>Joanna Cairns</t>
  </si>
  <si>
    <t>Colin Green</t>
  </si>
  <si>
    <t>Amanda Strang</t>
  </si>
  <si>
    <t>Dave Mathers</t>
  </si>
  <si>
    <t>Ryan Mclennan</t>
  </si>
  <si>
    <t>Liz Forbes</t>
  </si>
  <si>
    <t>Sheila Wallace</t>
  </si>
  <si>
    <t>Gary Grant</t>
  </si>
  <si>
    <t>Liz Gray</t>
  </si>
  <si>
    <t>Andy Wonnacott</t>
  </si>
  <si>
    <t>Susan McDonald</t>
  </si>
  <si>
    <t>Ross Macdonald</t>
  </si>
  <si>
    <t>Phill Thompson</t>
  </si>
  <si>
    <t>Robert Paterson</t>
  </si>
  <si>
    <t>Steve Donaghy</t>
  </si>
  <si>
    <t>Jodi Sharpe</t>
  </si>
  <si>
    <t>Ryan Christie</t>
  </si>
  <si>
    <t>Yvonne Smith</t>
  </si>
  <si>
    <t>George Sneddon</t>
  </si>
  <si>
    <t>Caroline Mackenzie</t>
  </si>
  <si>
    <t>Barbara Bowie</t>
  </si>
  <si>
    <t>Stuart MacCulloch</t>
  </si>
  <si>
    <t>Gareth Jenkins</t>
  </si>
  <si>
    <t>Elspeth Jenkins</t>
  </si>
  <si>
    <t>Anne-Marie Ramsay</t>
  </si>
  <si>
    <t>Jim Haig</t>
  </si>
  <si>
    <t>Julie Munro</t>
  </si>
  <si>
    <t>Ugieside</t>
  </si>
  <si>
    <t>Alness Jogscotland</t>
  </si>
  <si>
    <t>Inverness Leisure Jog Scotland</t>
  </si>
  <si>
    <t>Muir Of Ord Jogscotland</t>
  </si>
  <si>
    <t>JogScotland Elgin</t>
  </si>
  <si>
    <t>Inverness Jog Scotland</t>
  </si>
  <si>
    <t>None</t>
  </si>
  <si>
    <t>Tain Joggers- Team Purple</t>
  </si>
  <si>
    <t>Tain Joggers - Team Purple</t>
  </si>
  <si>
    <t>Jog scotland tain</t>
  </si>
  <si>
    <t>tain Joggers</t>
  </si>
  <si>
    <t>Alness JogScotland</t>
  </si>
  <si>
    <t>Tain Jog Scotland</t>
  </si>
  <si>
    <t>Tain Joggers Team Purple</t>
  </si>
  <si>
    <t>Jog Scotland Tain team purple</t>
  </si>
  <si>
    <t>Morpeth Harriers &amp; AC</t>
  </si>
  <si>
    <t>Team Forrest</t>
  </si>
  <si>
    <t>Inverness leisure Jog Scotland</t>
  </si>
  <si>
    <t>Jog Scotland Alness</t>
  </si>
  <si>
    <t>Alness Area Jog Scotland</t>
  </si>
  <si>
    <t>Glasgow University Hares and Hounds</t>
  </si>
  <si>
    <t>HHR</t>
  </si>
  <si>
    <t>Granite City Harriers</t>
  </si>
  <si>
    <t>Keith Jog Scotland</t>
  </si>
  <si>
    <t>FU20</t>
  </si>
  <si>
    <t>Jog Scotland Dufftown</t>
  </si>
  <si>
    <t>Ross County AC</t>
  </si>
  <si>
    <t>Jessica Haworth</t>
  </si>
  <si>
    <t>Robert Mackinnon</t>
  </si>
  <si>
    <t>Drew Johnson</t>
  </si>
  <si>
    <t>Katy Johnson</t>
  </si>
  <si>
    <t>Colin Youngson</t>
  </si>
  <si>
    <t>Louise Murray</t>
  </si>
  <si>
    <t>Graham Stephen</t>
  </si>
  <si>
    <t>John Robertson</t>
  </si>
  <si>
    <t>David Ingleby</t>
  </si>
  <si>
    <t>Kevin Schenk</t>
  </si>
  <si>
    <t>Norma Ulke</t>
  </si>
  <si>
    <t>Duncan Lynch</t>
  </si>
  <si>
    <t>Katy Heppell</t>
  </si>
  <si>
    <t>Lesley Bews</t>
  </si>
  <si>
    <t>Simon Clark</t>
  </si>
  <si>
    <t>Rachel Winter</t>
  </si>
  <si>
    <t>Jayne Addie</t>
  </si>
  <si>
    <t>Dino Roussias</t>
  </si>
  <si>
    <t>Alexander Sutherland</t>
  </si>
  <si>
    <t>Jonny Macleod</t>
  </si>
  <si>
    <t>William Goodwin</t>
  </si>
  <si>
    <t>Kirsteen Kennedy</t>
  </si>
  <si>
    <t>Steven Smith</t>
  </si>
  <si>
    <t>Claire Kilburnyoung</t>
  </si>
  <si>
    <t>Kayleigh Jarrett</t>
  </si>
  <si>
    <t>Yuko Sato</t>
  </si>
  <si>
    <t>Christopher Goodall</t>
  </si>
  <si>
    <t>Dave Carstairs</t>
  </si>
  <si>
    <t>Clare Nicholas</t>
  </si>
  <si>
    <t>Andrew Lynn</t>
  </si>
  <si>
    <t>Fran Britain</t>
  </si>
  <si>
    <t>Hannah McDonald</t>
  </si>
  <si>
    <t>Ricky McKay</t>
  </si>
  <si>
    <t>Jodie Grimmond</t>
  </si>
  <si>
    <t>Zackary Hargreaves</t>
  </si>
  <si>
    <t>Nick Milovsorov</t>
  </si>
  <si>
    <t>Iona Craft</t>
  </si>
  <si>
    <t>Jamie Carruthers</t>
  </si>
  <si>
    <t>Laura MacTaggart</t>
  </si>
  <si>
    <t>Michelle Slater</t>
  </si>
  <si>
    <t>Victoria McGregor</t>
  </si>
  <si>
    <t>Adam Lumsden</t>
  </si>
  <si>
    <t>Mark Macdonald</t>
  </si>
  <si>
    <t>Andrew Tassell</t>
  </si>
  <si>
    <t>Terri Suckling</t>
  </si>
  <si>
    <t>Cynthia Duncan</t>
  </si>
  <si>
    <t>Fraser Roach</t>
  </si>
  <si>
    <t>Jane Wilson</t>
  </si>
  <si>
    <t>Joyce Lawson</t>
  </si>
  <si>
    <t>Artur Szeliga</t>
  </si>
  <si>
    <t>Lynda Beeston</t>
  </si>
  <si>
    <t>Jill Ross</t>
  </si>
  <si>
    <t>joleen robb</t>
  </si>
  <si>
    <t>Gemma Crawford</t>
  </si>
  <si>
    <t>Penny Hamilton</t>
  </si>
  <si>
    <t>Karen Waddell</t>
  </si>
  <si>
    <t>Susan MacLellan</t>
  </si>
  <si>
    <t>Yvonne Douglas</t>
  </si>
  <si>
    <t>Lynne Jedan</t>
  </si>
  <si>
    <t>Emily Bond</t>
  </si>
  <si>
    <t>Walter Ryder</t>
  </si>
  <si>
    <t>Dawn Thirkell</t>
  </si>
  <si>
    <t>Alison Wilson</t>
  </si>
  <si>
    <t>Christopher Neal</t>
  </si>
  <si>
    <t>Yvonne Mackay</t>
  </si>
  <si>
    <t>Kirsty Weir</t>
  </si>
  <si>
    <t>Fiona Mclean</t>
  </si>
  <si>
    <t>Paul Meldrum</t>
  </si>
  <si>
    <t>Carrie-Ann Ward</t>
  </si>
  <si>
    <t>Shirley Mclean</t>
  </si>
  <si>
    <t>William Goodfellow</t>
  </si>
  <si>
    <t>Mhairi MacLeod</t>
  </si>
  <si>
    <t>Ross Perry</t>
  </si>
  <si>
    <t>Stuart Gray</t>
  </si>
  <si>
    <t>John Gellatly</t>
  </si>
  <si>
    <t>Tony Cantlie</t>
  </si>
  <si>
    <t>Laura Stewart</t>
  </si>
  <si>
    <t>Mark Matheson</t>
  </si>
  <si>
    <t>Kirsty Watson</t>
  </si>
  <si>
    <t>Anna McClure</t>
  </si>
  <si>
    <t>Bill Hill</t>
  </si>
  <si>
    <t>Ola Oladele</t>
  </si>
  <si>
    <t>John Anderson</t>
  </si>
  <si>
    <t>Steve Moonie</t>
  </si>
  <si>
    <t>Stephen Carmichael</t>
  </si>
  <si>
    <t>Gordon Edwards</t>
  </si>
  <si>
    <t>Gavin McLennan</t>
  </si>
  <si>
    <t>Ian Allan</t>
  </si>
  <si>
    <t>rhona grant</t>
  </si>
  <si>
    <t>Nikki Hull</t>
  </si>
  <si>
    <t>Thomas Hendry</t>
  </si>
  <si>
    <t>Douglas Hendry</t>
  </si>
  <si>
    <t>Roger Gibbins</t>
  </si>
  <si>
    <t>Andrew Morgan</t>
  </si>
  <si>
    <t>Euan Cantlie</t>
  </si>
  <si>
    <t>Yvonne Cantlie</t>
  </si>
  <si>
    <t>Cora Johnstone</t>
  </si>
  <si>
    <t>John-Paul Downey</t>
  </si>
  <si>
    <t>Kirsty Gray</t>
  </si>
  <si>
    <t>Kate Anderson</t>
  </si>
  <si>
    <t>Mike Burgess</t>
  </si>
  <si>
    <t>Gavin Whiteside</t>
  </si>
  <si>
    <t>scott seefeldt</t>
  </si>
  <si>
    <t>Grace Whelan</t>
  </si>
  <si>
    <t>William Sinclair</t>
  </si>
  <si>
    <t>David Mcconnachie</t>
  </si>
  <si>
    <t>Angela Fraser</t>
  </si>
  <si>
    <t>Ross Fraser</t>
  </si>
  <si>
    <t>Steven Learmont</t>
  </si>
  <si>
    <t>Wendy Rose</t>
  </si>
  <si>
    <t>Scott Miller</t>
  </si>
  <si>
    <t>Jonathan Aitken</t>
  </si>
  <si>
    <t>andrew mcleod</t>
  </si>
  <si>
    <t>Charles Bannerman</t>
  </si>
  <si>
    <t>Craig Nairn</t>
  </si>
  <si>
    <t>Allan McWilliam</t>
  </si>
  <si>
    <t>Heather Gardiner</t>
  </si>
  <si>
    <t>Stuart Gardiner</t>
  </si>
  <si>
    <t>David Munro</t>
  </si>
  <si>
    <t>Gordon Glancy</t>
  </si>
  <si>
    <t>Fiona Cherry</t>
  </si>
  <si>
    <t>Martin Paton</t>
  </si>
  <si>
    <t>Andy Mcmahon</t>
  </si>
  <si>
    <t>Wayne Gibson</t>
  </si>
  <si>
    <t>Lesley Gibson</t>
  </si>
  <si>
    <t>Donnie Macdonald</t>
  </si>
  <si>
    <t>Melanie Muir</t>
  </si>
  <si>
    <t>Irene Mallol Manzaneque</t>
  </si>
  <si>
    <t>Jessica Torok</t>
  </si>
  <si>
    <t>Kevin Cormack</t>
  </si>
  <si>
    <t>Craig Beattie</t>
  </si>
  <si>
    <t>Hamish Hickey</t>
  </si>
  <si>
    <t>Simon Ross</t>
  </si>
  <si>
    <t>Neil Duncan</t>
  </si>
  <si>
    <t>inga van der heiden</t>
  </si>
  <si>
    <t>BENROMACH 10K 2018</t>
  </si>
  <si>
    <t>Prize List Benromach 10k 2018</t>
  </si>
  <si>
    <t>M 60+</t>
  </si>
  <si>
    <t>Donnie MacDonald</t>
  </si>
  <si>
    <t>IH</t>
  </si>
  <si>
    <t>MRR</t>
  </si>
  <si>
    <t>FH</t>
  </si>
  <si>
    <t>RC</t>
  </si>
  <si>
    <t>Andy McMahon</t>
  </si>
  <si>
    <t>Alex Sutherland</t>
  </si>
  <si>
    <t>K&amp;D</t>
  </si>
  <si>
    <t>Metro Aberdeen</t>
  </si>
  <si>
    <t>NHH</t>
  </si>
  <si>
    <t>Stronoway Athletics Club</t>
  </si>
  <si>
    <t>Peterhead AC</t>
  </si>
  <si>
    <t>Rhona Grant</t>
  </si>
  <si>
    <t>Glasgow Uni Hare &amp; Hounds</t>
  </si>
  <si>
    <t xml:space="preserve">Mens </t>
  </si>
  <si>
    <t>Team</t>
  </si>
  <si>
    <t>John Paul downie</t>
  </si>
  <si>
    <t>Womens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</si>
</sst>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0" fillId="0" borderId="0" xfId="0" applyNumberForma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49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1" fillId="0" borderId="7" xfId="0" applyFont="1" applyBorder="1" applyAlignment="1" applyProtection="1">
      <alignment horizontal="center"/>
      <protection locked="0"/>
    </xf>
    <xf numFmtId="0" fontId="0" fillId="0" borderId="3" xfId="0" applyFont="1" applyBorder="1"/>
    <xf numFmtId="0" fontId="4" fillId="2" borderId="14" xfId="0" applyFont="1" applyFill="1" applyBorder="1"/>
    <xf numFmtId="0" fontId="4" fillId="2" borderId="15" xfId="0" applyFont="1" applyFill="1" applyBorder="1"/>
    <xf numFmtId="0" fontId="5" fillId="0" borderId="16" xfId="0" applyFont="1" applyBorder="1"/>
    <xf numFmtId="0" fontId="0" fillId="0" borderId="16" xfId="0" applyBorder="1"/>
    <xf numFmtId="0" fontId="4" fillId="0" borderId="16" xfId="0" applyFont="1" applyBorder="1"/>
    <xf numFmtId="0" fontId="6" fillId="0" borderId="16" xfId="0" applyFont="1" applyBorder="1"/>
    <xf numFmtId="0" fontId="7" fillId="0" borderId="16" xfId="0" applyFont="1" applyBorder="1"/>
    <xf numFmtId="0" fontId="6" fillId="3" borderId="16" xfId="0" applyFont="1" applyFill="1" applyBorder="1"/>
    <xf numFmtId="0" fontId="0" fillId="3" borderId="16" xfId="0" applyFill="1" applyBorder="1"/>
    <xf numFmtId="0" fontId="7" fillId="3" borderId="16" xfId="0" applyFont="1" applyFill="1" applyBorder="1"/>
    <xf numFmtId="0" fontId="0" fillId="0" borderId="3" xfId="0" applyBorder="1"/>
    <xf numFmtId="0" fontId="0" fillId="0" borderId="3" xfId="0" applyFill="1" applyBorder="1"/>
    <xf numFmtId="0" fontId="0" fillId="4" borderId="16" xfId="0" applyFill="1" applyBorder="1"/>
    <xf numFmtId="0" fontId="1" fillId="0" borderId="18" xfId="0" applyFont="1" applyBorder="1" applyAlignment="1">
      <alignment horizontal="center"/>
    </xf>
    <xf numFmtId="46" fontId="0" fillId="0" borderId="19" xfId="0" applyNumberFormat="1" applyBorder="1"/>
    <xf numFmtId="46" fontId="0" fillId="0" borderId="4" xfId="0" applyNumberFormat="1" applyBorder="1"/>
    <xf numFmtId="0" fontId="2" fillId="2" borderId="20" xfId="0" applyFont="1" applyFill="1" applyBorder="1" applyAlignment="1">
      <alignment wrapText="1"/>
    </xf>
    <xf numFmtId="0" fontId="0" fillId="0" borderId="22" xfId="0" applyBorder="1"/>
    <xf numFmtId="0" fontId="0" fillId="0" borderId="21" xfId="0" applyBorder="1"/>
    <xf numFmtId="0" fontId="1" fillId="0" borderId="21" xfId="0" applyFont="1" applyBorder="1"/>
    <xf numFmtId="0" fontId="0" fillId="0" borderId="21" xfId="0" applyFont="1" applyBorder="1"/>
    <xf numFmtId="0" fontId="6" fillId="0" borderId="23" xfId="0" applyFont="1" applyBorder="1"/>
    <xf numFmtId="0" fontId="0" fillId="0" borderId="23" xfId="0" applyBorder="1"/>
    <xf numFmtId="20" fontId="0" fillId="0" borderId="0" xfId="0" applyNumberFormat="1"/>
    <xf numFmtId="0" fontId="1" fillId="5" borderId="3" xfId="0" applyFont="1" applyFill="1" applyBorder="1" applyAlignment="1" applyProtection="1">
      <alignment horizontal="center"/>
      <protection locked="0"/>
    </xf>
    <xf numFmtId="21" fontId="0" fillId="0" borderId="4" xfId="0" applyNumberFormat="1" applyBorder="1"/>
    <xf numFmtId="21" fontId="0" fillId="0" borderId="16" xfId="0" applyNumberFormat="1" applyBorder="1"/>
    <xf numFmtId="164" fontId="0" fillId="0" borderId="16" xfId="0" applyNumberFormat="1" applyBorder="1"/>
    <xf numFmtId="164" fontId="4" fillId="0" borderId="16" xfId="0" applyNumberFormat="1" applyFont="1" applyBorder="1"/>
    <xf numFmtId="164" fontId="0" fillId="3" borderId="16" xfId="0" applyNumberFormat="1" applyFill="1" applyBorder="1"/>
    <xf numFmtId="164" fontId="0" fillId="0" borderId="23" xfId="0" applyNumberFormat="1" applyBorder="1"/>
    <xf numFmtId="164" fontId="0" fillId="4" borderId="16" xfId="0" applyNumberFormat="1" applyFill="1" applyBorder="1"/>
    <xf numFmtId="164" fontId="0" fillId="0" borderId="0" xfId="0" applyNumberFormat="1"/>
    <xf numFmtId="21" fontId="0" fillId="0" borderId="23" xfId="0" applyNumberFormat="1" applyBorder="1"/>
    <xf numFmtId="0" fontId="9" fillId="0" borderId="16" xfId="0" applyFont="1" applyBorder="1"/>
    <xf numFmtId="0" fontId="9" fillId="3" borderId="16" xfId="0" applyFont="1" applyFill="1" applyBorder="1"/>
    <xf numFmtId="0" fontId="3" fillId="0" borderId="17" xfId="0" applyFont="1" applyBorder="1" applyAlignment="1">
      <alignment horizontal="center" wrapText="1"/>
    </xf>
    <xf numFmtId="164" fontId="9" fillId="0" borderId="1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"/>
  <sheetViews>
    <sheetView workbookViewId="0">
      <pane ySplit="1" topLeftCell="A2" activePane="bottomLeft" state="frozen"/>
      <selection pane="bottomLeft" activeCell="G5" sqref="G5"/>
    </sheetView>
  </sheetViews>
  <sheetFormatPr defaultRowHeight="15" x14ac:dyDescent="0.2"/>
  <cols>
    <col min="1" max="1" width="9.140625" style="1"/>
    <col min="2" max="2" width="24" style="1" customWidth="1"/>
    <col min="3" max="3" width="11.42578125" style="1" customWidth="1"/>
    <col min="4" max="4" width="26.140625" style="1" customWidth="1"/>
    <col min="5" max="16384" width="9.140625" style="1"/>
  </cols>
  <sheetData>
    <row r="1" spans="1:7" ht="31.5" x14ac:dyDescent="0.25">
      <c r="A1" s="45" t="s">
        <v>0</v>
      </c>
      <c r="B1" s="29" t="s">
        <v>5</v>
      </c>
      <c r="C1" s="29"/>
      <c r="D1" s="29" t="s">
        <v>1</v>
      </c>
      <c r="E1" s="30" t="s">
        <v>2</v>
      </c>
    </row>
    <row r="2" spans="1:7" x14ac:dyDescent="0.2">
      <c r="A2" s="47">
        <v>1</v>
      </c>
      <c r="B2" s="47" t="s">
        <v>42</v>
      </c>
      <c r="C2" s="47"/>
      <c r="D2" s="47" t="s">
        <v>13</v>
      </c>
      <c r="E2" s="47" t="s">
        <v>14</v>
      </c>
      <c r="G2"/>
    </row>
    <row r="3" spans="1:7" x14ac:dyDescent="0.2">
      <c r="A3" s="47">
        <v>2</v>
      </c>
      <c r="B3" s="47" t="s">
        <v>122</v>
      </c>
      <c r="C3" s="47"/>
      <c r="D3" s="47" t="s">
        <v>13</v>
      </c>
      <c r="E3" s="47" t="s">
        <v>19</v>
      </c>
      <c r="G3"/>
    </row>
    <row r="4" spans="1:7" x14ac:dyDescent="0.2">
      <c r="A4" s="47">
        <v>3</v>
      </c>
      <c r="B4" s="47" t="s">
        <v>123</v>
      </c>
      <c r="C4" s="47"/>
      <c r="D4" s="47"/>
      <c r="E4" s="47" t="s">
        <v>24</v>
      </c>
      <c r="G4"/>
    </row>
    <row r="5" spans="1:7" x14ac:dyDescent="0.2">
      <c r="A5" s="47">
        <v>4</v>
      </c>
      <c r="B5" s="47" t="s">
        <v>50</v>
      </c>
      <c r="C5" s="47"/>
      <c r="D5" s="47" t="s">
        <v>27</v>
      </c>
      <c r="E5" s="47" t="s">
        <v>21</v>
      </c>
      <c r="G5"/>
    </row>
    <row r="6" spans="1:7" x14ac:dyDescent="0.2">
      <c r="A6" s="47">
        <v>5</v>
      </c>
      <c r="B6" s="47" t="s">
        <v>124</v>
      </c>
      <c r="C6" s="47"/>
      <c r="D6" s="47"/>
      <c r="E6" s="47" t="s">
        <v>24</v>
      </c>
      <c r="G6"/>
    </row>
    <row r="7" spans="1:7" x14ac:dyDescent="0.2">
      <c r="A7" s="47">
        <v>6</v>
      </c>
      <c r="B7" s="47" t="s">
        <v>125</v>
      </c>
      <c r="C7" s="47"/>
      <c r="D7" s="47"/>
      <c r="E7" s="47" t="s">
        <v>19</v>
      </c>
      <c r="G7"/>
    </row>
    <row r="8" spans="1:7" x14ac:dyDescent="0.2">
      <c r="A8" s="47">
        <v>7</v>
      </c>
      <c r="B8" s="47" t="s">
        <v>43</v>
      </c>
      <c r="C8" s="47"/>
      <c r="D8" s="47" t="s">
        <v>13</v>
      </c>
      <c r="E8" s="47" t="s">
        <v>15</v>
      </c>
      <c r="G8"/>
    </row>
    <row r="9" spans="1:7" x14ac:dyDescent="0.2">
      <c r="A9" s="47">
        <v>8</v>
      </c>
      <c r="B9" s="47" t="s">
        <v>126</v>
      </c>
      <c r="C9" s="47"/>
      <c r="D9" s="47" t="s">
        <v>13</v>
      </c>
      <c r="E9" s="47" t="s">
        <v>23</v>
      </c>
      <c r="G9"/>
    </row>
    <row r="10" spans="1:7" x14ac:dyDescent="0.2">
      <c r="A10" s="47">
        <v>9</v>
      </c>
      <c r="B10" s="47" t="s">
        <v>127</v>
      </c>
      <c r="C10" s="47"/>
      <c r="D10" s="47" t="s">
        <v>27</v>
      </c>
      <c r="E10" s="47" t="s">
        <v>19</v>
      </c>
      <c r="G10"/>
    </row>
    <row r="11" spans="1:7" x14ac:dyDescent="0.2">
      <c r="A11" s="47">
        <v>10</v>
      </c>
      <c r="B11" s="47" t="s">
        <v>128</v>
      </c>
      <c r="C11" s="47"/>
      <c r="D11" s="47" t="s">
        <v>18</v>
      </c>
      <c r="E11" s="47" t="s">
        <v>21</v>
      </c>
      <c r="G11"/>
    </row>
    <row r="12" spans="1:7" x14ac:dyDescent="0.2">
      <c r="A12" s="47">
        <v>11</v>
      </c>
      <c r="B12" s="47" t="s">
        <v>45</v>
      </c>
      <c r="C12" s="47"/>
      <c r="D12" s="47"/>
      <c r="E12" s="47" t="s">
        <v>17</v>
      </c>
      <c r="G12"/>
    </row>
    <row r="13" spans="1:7" x14ac:dyDescent="0.2">
      <c r="A13" s="47">
        <v>12</v>
      </c>
      <c r="B13" s="47" t="s">
        <v>129</v>
      </c>
      <c r="C13" s="47"/>
      <c r="D13" s="47" t="s">
        <v>22</v>
      </c>
      <c r="E13" s="47" t="s">
        <v>23</v>
      </c>
      <c r="G13"/>
    </row>
    <row r="14" spans="1:7" x14ac:dyDescent="0.2">
      <c r="A14" s="47">
        <v>13</v>
      </c>
      <c r="B14" s="47" t="s">
        <v>130</v>
      </c>
      <c r="C14" s="47"/>
      <c r="D14" s="47" t="s">
        <v>18</v>
      </c>
      <c r="E14" s="47" t="s">
        <v>23</v>
      </c>
      <c r="G14"/>
    </row>
    <row r="15" spans="1:7" x14ac:dyDescent="0.2">
      <c r="A15" s="47">
        <v>14</v>
      </c>
      <c r="B15" s="47" t="s">
        <v>131</v>
      </c>
      <c r="C15" s="47"/>
      <c r="D15" s="47" t="s">
        <v>13</v>
      </c>
      <c r="E15" s="47" t="s">
        <v>24</v>
      </c>
      <c r="G15"/>
    </row>
    <row r="16" spans="1:7" x14ac:dyDescent="0.2">
      <c r="A16" s="47">
        <v>15</v>
      </c>
      <c r="B16" s="47" t="s">
        <v>132</v>
      </c>
      <c r="C16" s="47"/>
      <c r="D16" s="47"/>
      <c r="E16" s="47" t="s">
        <v>15</v>
      </c>
      <c r="G16"/>
    </row>
    <row r="17" spans="1:7" x14ac:dyDescent="0.2">
      <c r="A17" s="47">
        <v>16</v>
      </c>
      <c r="B17" s="47" t="s">
        <v>133</v>
      </c>
      <c r="C17" s="47"/>
      <c r="D17" s="47" t="s">
        <v>95</v>
      </c>
      <c r="E17" s="47" t="s">
        <v>17</v>
      </c>
      <c r="G17"/>
    </row>
    <row r="18" spans="1:7" x14ac:dyDescent="0.2">
      <c r="A18" s="47">
        <v>17</v>
      </c>
      <c r="B18" s="47" t="s">
        <v>47</v>
      </c>
      <c r="C18" s="47"/>
      <c r="D18" s="47" t="s">
        <v>96</v>
      </c>
      <c r="E18" s="47" t="s">
        <v>14</v>
      </c>
      <c r="G18"/>
    </row>
    <row r="19" spans="1:7" x14ac:dyDescent="0.2">
      <c r="A19" s="47">
        <v>18</v>
      </c>
      <c r="B19" s="47" t="s">
        <v>63</v>
      </c>
      <c r="C19" s="47"/>
      <c r="D19" s="47" t="s">
        <v>35</v>
      </c>
      <c r="E19" s="47" t="s">
        <v>34</v>
      </c>
      <c r="G19"/>
    </row>
    <row r="20" spans="1:7" x14ac:dyDescent="0.2">
      <c r="A20" s="47">
        <v>19</v>
      </c>
      <c r="B20" s="47" t="s">
        <v>134</v>
      </c>
      <c r="C20" s="47"/>
      <c r="D20" s="47" t="s">
        <v>13</v>
      </c>
      <c r="E20" s="47" t="s">
        <v>19</v>
      </c>
      <c r="G20"/>
    </row>
    <row r="21" spans="1:7" x14ac:dyDescent="0.2">
      <c r="A21" s="47">
        <v>20</v>
      </c>
      <c r="B21" s="47" t="s">
        <v>55</v>
      </c>
      <c r="C21" s="47"/>
      <c r="D21" s="47"/>
      <c r="E21" s="47" t="s">
        <v>15</v>
      </c>
    </row>
    <row r="22" spans="1:7" x14ac:dyDescent="0.2">
      <c r="A22" s="47">
        <v>21</v>
      </c>
      <c r="B22" s="47" t="s">
        <v>51</v>
      </c>
      <c r="C22" s="47"/>
      <c r="D22" s="47" t="s">
        <v>28</v>
      </c>
      <c r="E22" s="47" t="s">
        <v>19</v>
      </c>
    </row>
    <row r="23" spans="1:7" x14ac:dyDescent="0.2">
      <c r="A23" s="47">
        <v>22</v>
      </c>
      <c r="B23" s="47" t="s">
        <v>135</v>
      </c>
      <c r="C23" s="47"/>
      <c r="D23" s="47" t="s">
        <v>97</v>
      </c>
      <c r="E23" s="47" t="s">
        <v>15</v>
      </c>
    </row>
    <row r="24" spans="1:7" x14ac:dyDescent="0.2">
      <c r="A24" s="47">
        <v>23</v>
      </c>
      <c r="B24" s="47" t="s">
        <v>87</v>
      </c>
      <c r="C24" s="47"/>
      <c r="D24" s="47"/>
      <c r="E24" s="47" t="s">
        <v>19</v>
      </c>
    </row>
    <row r="25" spans="1:7" x14ac:dyDescent="0.2">
      <c r="A25" s="47">
        <v>24</v>
      </c>
      <c r="B25" s="47" t="s">
        <v>136</v>
      </c>
      <c r="C25" s="47"/>
      <c r="D25" s="47"/>
      <c r="E25" s="47" t="s">
        <v>17</v>
      </c>
    </row>
    <row r="26" spans="1:7" x14ac:dyDescent="0.2">
      <c r="A26" s="47">
        <v>25</v>
      </c>
      <c r="B26" s="47" t="s">
        <v>137</v>
      </c>
      <c r="C26" s="47"/>
      <c r="D26" s="47"/>
      <c r="E26" s="47" t="s">
        <v>15</v>
      </c>
    </row>
    <row r="27" spans="1:7" x14ac:dyDescent="0.2">
      <c r="A27" s="47">
        <v>26</v>
      </c>
      <c r="B27" s="47" t="s">
        <v>48</v>
      </c>
      <c r="C27" s="47"/>
      <c r="D27" s="47" t="s">
        <v>33</v>
      </c>
      <c r="E27" s="47" t="s">
        <v>17</v>
      </c>
    </row>
    <row r="28" spans="1:7" x14ac:dyDescent="0.2">
      <c r="A28" s="47">
        <v>27</v>
      </c>
      <c r="B28" s="47" t="s">
        <v>49</v>
      </c>
      <c r="C28" s="47"/>
      <c r="D28" s="47" t="s">
        <v>98</v>
      </c>
      <c r="E28" s="47" t="s">
        <v>21</v>
      </c>
    </row>
    <row r="29" spans="1:7" x14ac:dyDescent="0.2">
      <c r="A29" s="47">
        <v>28</v>
      </c>
      <c r="B29" s="47" t="s">
        <v>57</v>
      </c>
      <c r="C29" s="47"/>
      <c r="D29" s="47" t="s">
        <v>30</v>
      </c>
      <c r="E29" s="47" t="s">
        <v>14</v>
      </c>
    </row>
    <row r="30" spans="1:7" x14ac:dyDescent="0.2">
      <c r="A30" s="47">
        <v>29</v>
      </c>
      <c r="B30" s="47" t="s">
        <v>71</v>
      </c>
      <c r="C30" s="47"/>
      <c r="D30" s="47" t="s">
        <v>18</v>
      </c>
      <c r="E30" s="47" t="s">
        <v>17</v>
      </c>
    </row>
    <row r="31" spans="1:7" x14ac:dyDescent="0.2">
      <c r="A31" s="47">
        <v>30</v>
      </c>
      <c r="B31" s="47" t="s">
        <v>82</v>
      </c>
      <c r="C31" s="47"/>
      <c r="D31" s="47" t="s">
        <v>99</v>
      </c>
      <c r="E31" s="47" t="s">
        <v>17</v>
      </c>
    </row>
    <row r="32" spans="1:7" x14ac:dyDescent="0.2">
      <c r="A32" s="47">
        <v>31</v>
      </c>
      <c r="B32" s="47" t="s">
        <v>138</v>
      </c>
      <c r="C32" s="47"/>
      <c r="D32" s="47" t="s">
        <v>20</v>
      </c>
      <c r="E32" s="47" t="s">
        <v>15</v>
      </c>
    </row>
    <row r="33" spans="1:5" x14ac:dyDescent="0.2">
      <c r="A33" s="47">
        <v>32</v>
      </c>
      <c r="B33" s="47" t="s">
        <v>139</v>
      </c>
      <c r="C33" s="47"/>
      <c r="D33" s="47" t="s">
        <v>20</v>
      </c>
      <c r="E33" s="47" t="s">
        <v>21</v>
      </c>
    </row>
    <row r="34" spans="1:5" x14ac:dyDescent="0.2">
      <c r="A34" s="47">
        <v>33</v>
      </c>
      <c r="B34" s="47" t="s">
        <v>140</v>
      </c>
      <c r="C34" s="47"/>
      <c r="D34" s="47" t="s">
        <v>36</v>
      </c>
      <c r="E34" s="47" t="s">
        <v>23</v>
      </c>
    </row>
    <row r="35" spans="1:5" x14ac:dyDescent="0.2">
      <c r="A35" s="47">
        <v>34</v>
      </c>
      <c r="B35" s="47" t="s">
        <v>58</v>
      </c>
      <c r="C35" s="47"/>
      <c r="D35" s="47" t="s">
        <v>18</v>
      </c>
      <c r="E35" s="47" t="s">
        <v>15</v>
      </c>
    </row>
    <row r="36" spans="1:5" x14ac:dyDescent="0.2">
      <c r="A36" s="47">
        <v>35</v>
      </c>
      <c r="B36" s="47" t="s">
        <v>141</v>
      </c>
      <c r="C36" s="47"/>
      <c r="D36" s="47" t="s">
        <v>37</v>
      </c>
      <c r="E36" s="47" t="s">
        <v>21</v>
      </c>
    </row>
    <row r="37" spans="1:5" x14ac:dyDescent="0.2">
      <c r="A37" s="47">
        <v>36</v>
      </c>
      <c r="B37" s="47" t="s">
        <v>142</v>
      </c>
      <c r="C37" s="47"/>
      <c r="D37" s="47"/>
      <c r="E37" s="47" t="s">
        <v>24</v>
      </c>
    </row>
    <row r="38" spans="1:5" x14ac:dyDescent="0.2">
      <c r="A38" s="47">
        <v>37</v>
      </c>
      <c r="B38" s="47" t="s">
        <v>143</v>
      </c>
      <c r="C38" s="47"/>
      <c r="D38" s="47" t="s">
        <v>97</v>
      </c>
      <c r="E38" s="47" t="s">
        <v>15</v>
      </c>
    </row>
    <row r="39" spans="1:5" x14ac:dyDescent="0.2">
      <c r="A39" s="47">
        <v>38</v>
      </c>
      <c r="B39" s="47" t="s">
        <v>62</v>
      </c>
      <c r="C39" s="47"/>
      <c r="D39" s="47"/>
      <c r="E39" s="47" t="s">
        <v>23</v>
      </c>
    </row>
    <row r="40" spans="1:5" x14ac:dyDescent="0.2">
      <c r="A40" s="47">
        <v>39</v>
      </c>
      <c r="B40" s="47" t="s">
        <v>144</v>
      </c>
      <c r="C40" s="47"/>
      <c r="D40" s="47" t="s">
        <v>97</v>
      </c>
      <c r="E40" s="47" t="s">
        <v>24</v>
      </c>
    </row>
    <row r="41" spans="1:5" x14ac:dyDescent="0.2">
      <c r="A41" s="47">
        <v>40</v>
      </c>
      <c r="B41" s="47" t="s">
        <v>145</v>
      </c>
      <c r="C41" s="47"/>
      <c r="D41" s="47"/>
      <c r="E41" s="47" t="s">
        <v>19</v>
      </c>
    </row>
    <row r="42" spans="1:5" x14ac:dyDescent="0.2">
      <c r="A42" s="47">
        <v>41</v>
      </c>
      <c r="B42" s="47" t="s">
        <v>146</v>
      </c>
      <c r="C42" s="47"/>
      <c r="D42" s="47" t="s">
        <v>20</v>
      </c>
      <c r="E42" s="47" t="s">
        <v>19</v>
      </c>
    </row>
    <row r="43" spans="1:5" x14ac:dyDescent="0.2">
      <c r="A43" s="47">
        <v>42</v>
      </c>
      <c r="B43" s="47" t="s">
        <v>147</v>
      </c>
      <c r="C43" s="47"/>
      <c r="D43" s="47"/>
      <c r="E43" s="47" t="s">
        <v>15</v>
      </c>
    </row>
    <row r="44" spans="1:5" x14ac:dyDescent="0.2">
      <c r="A44" s="47">
        <v>43</v>
      </c>
      <c r="B44" s="47" t="s">
        <v>148</v>
      </c>
      <c r="C44" s="47"/>
      <c r="D44" s="47"/>
      <c r="E44" s="47" t="s">
        <v>24</v>
      </c>
    </row>
    <row r="45" spans="1:5" x14ac:dyDescent="0.2">
      <c r="A45" s="47">
        <v>44</v>
      </c>
      <c r="B45" s="47" t="s">
        <v>149</v>
      </c>
      <c r="C45" s="47"/>
      <c r="D45" s="47" t="s">
        <v>33</v>
      </c>
      <c r="E45" s="47" t="s">
        <v>23</v>
      </c>
    </row>
    <row r="46" spans="1:5" x14ac:dyDescent="0.2">
      <c r="A46" s="47">
        <v>45</v>
      </c>
      <c r="B46" s="47" t="s">
        <v>150</v>
      </c>
      <c r="C46" s="47"/>
      <c r="D46" s="47" t="s">
        <v>13</v>
      </c>
      <c r="E46" s="47" t="s">
        <v>14</v>
      </c>
    </row>
    <row r="47" spans="1:5" x14ac:dyDescent="0.2">
      <c r="A47" s="47">
        <v>46</v>
      </c>
      <c r="B47" s="47" t="s">
        <v>53</v>
      </c>
      <c r="C47" s="47"/>
      <c r="D47" s="47" t="s">
        <v>13</v>
      </c>
      <c r="E47" s="47" t="s">
        <v>14</v>
      </c>
    </row>
    <row r="48" spans="1:5" x14ac:dyDescent="0.2">
      <c r="A48" s="47">
        <v>47</v>
      </c>
      <c r="B48" s="47" t="s">
        <v>151</v>
      </c>
      <c r="C48" s="47"/>
      <c r="D48" s="47"/>
      <c r="E48" s="47" t="s">
        <v>24</v>
      </c>
    </row>
    <row r="49" spans="1:5" x14ac:dyDescent="0.2">
      <c r="A49" s="47">
        <v>48</v>
      </c>
      <c r="B49" s="47" t="s">
        <v>152</v>
      </c>
      <c r="C49" s="47"/>
      <c r="D49" s="47" t="s">
        <v>39</v>
      </c>
      <c r="E49" s="47" t="s">
        <v>15</v>
      </c>
    </row>
    <row r="50" spans="1:5" x14ac:dyDescent="0.2">
      <c r="A50" s="47">
        <v>49</v>
      </c>
      <c r="B50" s="47" t="s">
        <v>153</v>
      </c>
      <c r="C50" s="47"/>
      <c r="D50" s="47" t="s">
        <v>27</v>
      </c>
      <c r="E50" s="47" t="s">
        <v>15</v>
      </c>
    </row>
    <row r="51" spans="1:5" x14ac:dyDescent="0.2">
      <c r="A51" s="47">
        <v>50</v>
      </c>
      <c r="B51" s="47" t="s">
        <v>154</v>
      </c>
      <c r="C51" s="47"/>
      <c r="D51" s="47"/>
      <c r="E51" s="47" t="s">
        <v>21</v>
      </c>
    </row>
    <row r="52" spans="1:5" x14ac:dyDescent="0.2">
      <c r="A52" s="47">
        <v>51</v>
      </c>
      <c r="B52" s="47" t="s">
        <v>155</v>
      </c>
      <c r="C52" s="47"/>
      <c r="D52" s="47" t="s">
        <v>27</v>
      </c>
      <c r="E52" s="47" t="s">
        <v>19</v>
      </c>
    </row>
    <row r="53" spans="1:5" x14ac:dyDescent="0.2">
      <c r="A53" s="47">
        <v>52</v>
      </c>
      <c r="B53" s="47" t="s">
        <v>156</v>
      </c>
      <c r="C53" s="47"/>
      <c r="D53" s="47" t="s">
        <v>18</v>
      </c>
      <c r="E53" s="47" t="s">
        <v>24</v>
      </c>
    </row>
    <row r="54" spans="1:5" x14ac:dyDescent="0.2">
      <c r="A54" s="47">
        <v>53</v>
      </c>
      <c r="B54" s="47" t="s">
        <v>157</v>
      </c>
      <c r="C54" s="47"/>
      <c r="D54" s="47" t="s">
        <v>20</v>
      </c>
      <c r="E54" s="47" t="s">
        <v>17</v>
      </c>
    </row>
    <row r="55" spans="1:5" x14ac:dyDescent="0.2">
      <c r="A55" s="47">
        <v>54</v>
      </c>
      <c r="B55" s="47" t="s">
        <v>158</v>
      </c>
      <c r="C55" s="47"/>
      <c r="D55" s="47" t="s">
        <v>18</v>
      </c>
      <c r="E55" s="47" t="s">
        <v>19</v>
      </c>
    </row>
    <row r="56" spans="1:5" x14ac:dyDescent="0.2">
      <c r="A56" s="47">
        <v>55</v>
      </c>
      <c r="B56" s="47" t="s">
        <v>159</v>
      </c>
      <c r="C56" s="47"/>
      <c r="D56" s="47"/>
      <c r="E56" s="47" t="s">
        <v>24</v>
      </c>
    </row>
    <row r="57" spans="1:5" x14ac:dyDescent="0.2">
      <c r="A57" s="47">
        <v>56</v>
      </c>
      <c r="B57" s="47" t="s">
        <v>160</v>
      </c>
      <c r="C57" s="47"/>
      <c r="D57" s="47" t="s">
        <v>100</v>
      </c>
      <c r="E57" s="47" t="s">
        <v>19</v>
      </c>
    </row>
    <row r="58" spans="1:5" x14ac:dyDescent="0.2">
      <c r="A58" s="47">
        <v>57</v>
      </c>
      <c r="B58" s="47" t="s">
        <v>161</v>
      </c>
      <c r="C58" s="47"/>
      <c r="D58" s="47" t="s">
        <v>18</v>
      </c>
      <c r="E58" s="47" t="s">
        <v>15</v>
      </c>
    </row>
    <row r="59" spans="1:5" x14ac:dyDescent="0.2">
      <c r="A59" s="47">
        <v>58</v>
      </c>
      <c r="B59" s="47" t="s">
        <v>162</v>
      </c>
      <c r="C59" s="47"/>
      <c r="D59" s="47"/>
      <c r="E59" s="47" t="s">
        <v>19</v>
      </c>
    </row>
    <row r="60" spans="1:5" x14ac:dyDescent="0.2">
      <c r="A60" s="47">
        <v>59</v>
      </c>
      <c r="B60" s="47" t="s">
        <v>163</v>
      </c>
      <c r="C60" s="47"/>
      <c r="D60" s="47"/>
      <c r="E60" s="47" t="s">
        <v>21</v>
      </c>
    </row>
    <row r="61" spans="1:5" x14ac:dyDescent="0.2">
      <c r="A61" s="47">
        <v>60</v>
      </c>
      <c r="B61" s="47" t="s">
        <v>164</v>
      </c>
      <c r="C61" s="47"/>
      <c r="D61" s="47" t="s">
        <v>101</v>
      </c>
      <c r="E61" s="47" t="s">
        <v>24</v>
      </c>
    </row>
    <row r="62" spans="1:5" x14ac:dyDescent="0.2">
      <c r="A62" s="47">
        <v>61</v>
      </c>
      <c r="B62" s="47" t="s">
        <v>165</v>
      </c>
      <c r="C62" s="47"/>
      <c r="D62" s="47"/>
      <c r="E62" s="47" t="s">
        <v>17</v>
      </c>
    </row>
    <row r="63" spans="1:5" x14ac:dyDescent="0.2">
      <c r="A63" s="47">
        <v>62</v>
      </c>
      <c r="B63" s="47" t="s">
        <v>77</v>
      </c>
      <c r="C63" s="47"/>
      <c r="D63" s="47" t="s">
        <v>13</v>
      </c>
      <c r="E63" s="47" t="s">
        <v>17</v>
      </c>
    </row>
    <row r="64" spans="1:5" x14ac:dyDescent="0.2">
      <c r="A64" s="47">
        <v>63</v>
      </c>
      <c r="B64" s="47" t="s">
        <v>166</v>
      </c>
      <c r="C64" s="47"/>
      <c r="D64" s="47" t="s">
        <v>18</v>
      </c>
      <c r="E64" s="47" t="s">
        <v>19</v>
      </c>
    </row>
    <row r="65" spans="1:5" x14ac:dyDescent="0.2">
      <c r="A65" s="47">
        <v>64</v>
      </c>
      <c r="B65" s="47" t="s">
        <v>167</v>
      </c>
      <c r="C65" s="47"/>
      <c r="D65" s="47" t="s">
        <v>102</v>
      </c>
      <c r="E65" s="47" t="s">
        <v>14</v>
      </c>
    </row>
    <row r="66" spans="1:5" x14ac:dyDescent="0.2">
      <c r="A66" s="47">
        <v>65</v>
      </c>
      <c r="B66" s="47" t="s">
        <v>76</v>
      </c>
      <c r="C66" s="47"/>
      <c r="D66" s="47" t="s">
        <v>36</v>
      </c>
      <c r="E66" s="47" t="s">
        <v>34</v>
      </c>
    </row>
    <row r="67" spans="1:5" x14ac:dyDescent="0.2">
      <c r="A67" s="47">
        <v>66</v>
      </c>
      <c r="B67" s="47" t="s">
        <v>73</v>
      </c>
      <c r="C67" s="47"/>
      <c r="D67" s="47" t="s">
        <v>37</v>
      </c>
      <c r="E67" s="47" t="s">
        <v>34</v>
      </c>
    </row>
    <row r="68" spans="1:5" x14ac:dyDescent="0.2">
      <c r="A68" s="47">
        <v>67</v>
      </c>
      <c r="B68" s="47" t="s">
        <v>168</v>
      </c>
      <c r="C68" s="47"/>
      <c r="D68" s="47" t="s">
        <v>25</v>
      </c>
      <c r="E68" s="47" t="s">
        <v>31</v>
      </c>
    </row>
    <row r="69" spans="1:5" x14ac:dyDescent="0.2">
      <c r="A69" s="47">
        <v>68</v>
      </c>
      <c r="B69" s="47" t="s">
        <v>169</v>
      </c>
      <c r="C69" s="47"/>
      <c r="D69" s="47"/>
      <c r="E69" s="47" t="s">
        <v>15</v>
      </c>
    </row>
    <row r="70" spans="1:5" x14ac:dyDescent="0.2">
      <c r="A70" s="47">
        <v>69</v>
      </c>
      <c r="B70" s="47" t="s">
        <v>170</v>
      </c>
      <c r="C70" s="47"/>
      <c r="D70" s="47"/>
      <c r="E70" s="47" t="s">
        <v>15</v>
      </c>
    </row>
    <row r="71" spans="1:5" x14ac:dyDescent="0.2">
      <c r="A71" s="47">
        <v>70</v>
      </c>
      <c r="B71" s="47" t="s">
        <v>171</v>
      </c>
      <c r="C71" s="47"/>
      <c r="D71" s="47"/>
      <c r="E71" s="47" t="s">
        <v>21</v>
      </c>
    </row>
    <row r="72" spans="1:5" x14ac:dyDescent="0.2">
      <c r="A72" s="47">
        <v>71</v>
      </c>
      <c r="B72" s="47" t="s">
        <v>172</v>
      </c>
      <c r="C72" s="47"/>
      <c r="D72" s="47" t="s">
        <v>103</v>
      </c>
      <c r="E72" s="47" t="s">
        <v>15</v>
      </c>
    </row>
    <row r="73" spans="1:5" x14ac:dyDescent="0.2">
      <c r="A73" s="47">
        <v>72</v>
      </c>
      <c r="B73" s="47" t="s">
        <v>173</v>
      </c>
      <c r="C73" s="47"/>
      <c r="D73" s="47" t="s">
        <v>104</v>
      </c>
      <c r="E73" s="47" t="s">
        <v>19</v>
      </c>
    </row>
    <row r="74" spans="1:5" x14ac:dyDescent="0.2">
      <c r="A74" s="47">
        <v>73</v>
      </c>
      <c r="B74" s="47" t="s">
        <v>174</v>
      </c>
      <c r="C74" s="47"/>
      <c r="D74" s="47" t="s">
        <v>105</v>
      </c>
      <c r="E74" s="47" t="s">
        <v>19</v>
      </c>
    </row>
    <row r="75" spans="1:5" x14ac:dyDescent="0.2">
      <c r="A75" s="47">
        <v>74</v>
      </c>
      <c r="B75" s="47" t="s">
        <v>175</v>
      </c>
      <c r="C75" s="47"/>
      <c r="D75" s="47" t="s">
        <v>106</v>
      </c>
      <c r="E75" s="47" t="s">
        <v>19</v>
      </c>
    </row>
    <row r="76" spans="1:5" x14ac:dyDescent="0.2">
      <c r="A76" s="47">
        <v>75</v>
      </c>
      <c r="B76" s="47" t="s">
        <v>176</v>
      </c>
      <c r="C76" s="47"/>
      <c r="D76" s="47"/>
      <c r="E76" s="47" t="s">
        <v>15</v>
      </c>
    </row>
    <row r="77" spans="1:5" x14ac:dyDescent="0.2">
      <c r="A77" s="47">
        <v>76</v>
      </c>
      <c r="B77" s="47" t="s">
        <v>59</v>
      </c>
      <c r="C77" s="47"/>
      <c r="D77" s="47"/>
      <c r="E77" s="47" t="s">
        <v>19</v>
      </c>
    </row>
    <row r="78" spans="1:5" x14ac:dyDescent="0.2">
      <c r="A78" s="47">
        <v>77</v>
      </c>
      <c r="B78" s="47" t="s">
        <v>60</v>
      </c>
      <c r="C78" s="47"/>
      <c r="D78" s="47"/>
      <c r="E78" s="47" t="s">
        <v>15</v>
      </c>
    </row>
    <row r="79" spans="1:5" x14ac:dyDescent="0.2">
      <c r="A79" s="47">
        <v>78</v>
      </c>
      <c r="B79" s="47" t="s">
        <v>177</v>
      </c>
      <c r="C79" s="47"/>
      <c r="D79" s="47" t="s">
        <v>107</v>
      </c>
      <c r="E79" s="47" t="s">
        <v>19</v>
      </c>
    </row>
    <row r="80" spans="1:5" x14ac:dyDescent="0.2">
      <c r="A80" s="47">
        <v>79</v>
      </c>
      <c r="B80" s="47" t="s">
        <v>178</v>
      </c>
      <c r="C80" s="47"/>
      <c r="D80" s="47" t="s">
        <v>108</v>
      </c>
      <c r="E80" s="47" t="s">
        <v>15</v>
      </c>
    </row>
    <row r="81" spans="1:5" x14ac:dyDescent="0.2">
      <c r="A81" s="47">
        <v>80</v>
      </c>
      <c r="B81" s="47" t="s">
        <v>179</v>
      </c>
      <c r="C81" s="47"/>
      <c r="D81" s="47" t="s">
        <v>40</v>
      </c>
      <c r="E81" s="47" t="s">
        <v>19</v>
      </c>
    </row>
    <row r="82" spans="1:5" x14ac:dyDescent="0.2">
      <c r="A82" s="47">
        <v>81</v>
      </c>
      <c r="B82" s="47" t="s">
        <v>81</v>
      </c>
      <c r="C82" s="48"/>
      <c r="D82" s="47" t="s">
        <v>13</v>
      </c>
      <c r="E82" s="47" t="s">
        <v>24</v>
      </c>
    </row>
    <row r="83" spans="1:5" x14ac:dyDescent="0.2">
      <c r="A83" s="47">
        <v>82</v>
      </c>
      <c r="B83" s="47" t="s">
        <v>180</v>
      </c>
      <c r="C83" s="48"/>
      <c r="D83" s="47" t="s">
        <v>108</v>
      </c>
      <c r="E83" s="47" t="s">
        <v>14</v>
      </c>
    </row>
    <row r="84" spans="1:5" x14ac:dyDescent="0.2">
      <c r="A84" s="47">
        <v>83</v>
      </c>
      <c r="B84" s="49" t="s">
        <v>181</v>
      </c>
      <c r="C84" s="48"/>
      <c r="D84" s="47" t="s">
        <v>109</v>
      </c>
      <c r="E84" s="47" t="s">
        <v>15</v>
      </c>
    </row>
    <row r="85" spans="1:5" x14ac:dyDescent="0.2">
      <c r="A85" s="47">
        <v>84</v>
      </c>
      <c r="B85" s="49" t="s">
        <v>67</v>
      </c>
      <c r="C85" s="48"/>
      <c r="D85" s="47" t="s">
        <v>27</v>
      </c>
      <c r="E85" s="47" t="s">
        <v>24</v>
      </c>
    </row>
    <row r="86" spans="1:5" x14ac:dyDescent="0.2">
      <c r="A86" s="47">
        <v>85</v>
      </c>
      <c r="B86" s="49" t="s">
        <v>88</v>
      </c>
      <c r="C86" s="48"/>
      <c r="D86" s="47" t="s">
        <v>18</v>
      </c>
      <c r="E86" s="47" t="s">
        <v>34</v>
      </c>
    </row>
    <row r="87" spans="1:5" x14ac:dyDescent="0.2">
      <c r="A87" s="47">
        <v>86</v>
      </c>
      <c r="B87" s="49" t="s">
        <v>182</v>
      </c>
      <c r="C87" s="48"/>
      <c r="D87" s="47" t="s">
        <v>110</v>
      </c>
      <c r="E87" s="47" t="s">
        <v>23</v>
      </c>
    </row>
    <row r="88" spans="1:5" x14ac:dyDescent="0.2">
      <c r="A88" s="47">
        <v>87</v>
      </c>
      <c r="B88" s="49" t="s">
        <v>54</v>
      </c>
      <c r="C88" s="48"/>
      <c r="D88" s="47"/>
      <c r="E88" s="47" t="s">
        <v>17</v>
      </c>
    </row>
    <row r="89" spans="1:5" x14ac:dyDescent="0.2">
      <c r="A89" s="47">
        <v>88</v>
      </c>
      <c r="B89" s="49" t="s">
        <v>183</v>
      </c>
      <c r="C89" s="48"/>
      <c r="D89" s="47" t="s">
        <v>18</v>
      </c>
      <c r="E89" s="47" t="s">
        <v>15</v>
      </c>
    </row>
    <row r="90" spans="1:5" x14ac:dyDescent="0.2">
      <c r="A90" s="47">
        <v>89</v>
      </c>
      <c r="B90" s="49" t="s">
        <v>184</v>
      </c>
      <c r="C90" s="48"/>
      <c r="D90" s="47" t="s">
        <v>37</v>
      </c>
      <c r="E90" s="47" t="s">
        <v>15</v>
      </c>
    </row>
    <row r="91" spans="1:5" x14ac:dyDescent="0.2">
      <c r="A91" s="47">
        <v>90</v>
      </c>
      <c r="B91" s="49" t="s">
        <v>185</v>
      </c>
      <c r="C91" s="48"/>
      <c r="D91" s="47"/>
      <c r="E91" s="47" t="s">
        <v>17</v>
      </c>
    </row>
    <row r="92" spans="1:5" x14ac:dyDescent="0.2">
      <c r="A92" s="47">
        <v>91</v>
      </c>
      <c r="B92" s="49" t="s">
        <v>56</v>
      </c>
      <c r="C92" s="48"/>
      <c r="D92" s="47" t="s">
        <v>16</v>
      </c>
      <c r="E92" s="47" t="s">
        <v>21</v>
      </c>
    </row>
    <row r="93" spans="1:5" x14ac:dyDescent="0.2">
      <c r="A93" s="47">
        <v>92</v>
      </c>
      <c r="B93" s="49" t="s">
        <v>186</v>
      </c>
      <c r="C93" s="48"/>
      <c r="D93" s="47" t="s">
        <v>100</v>
      </c>
      <c r="E93" s="47" t="s">
        <v>14</v>
      </c>
    </row>
    <row r="94" spans="1:5" x14ac:dyDescent="0.2">
      <c r="A94" s="47">
        <v>93</v>
      </c>
      <c r="B94" s="49" t="s">
        <v>65</v>
      </c>
      <c r="C94" s="48"/>
      <c r="D94" s="47" t="s">
        <v>18</v>
      </c>
      <c r="E94" s="47" t="s">
        <v>21</v>
      </c>
    </row>
    <row r="95" spans="1:5" x14ac:dyDescent="0.2">
      <c r="A95" s="47">
        <v>94</v>
      </c>
      <c r="B95" s="49" t="s">
        <v>187</v>
      </c>
      <c r="C95" s="48"/>
      <c r="D95" s="47" t="s">
        <v>18</v>
      </c>
      <c r="E95" s="47" t="s">
        <v>19</v>
      </c>
    </row>
    <row r="96" spans="1:5" x14ac:dyDescent="0.2">
      <c r="A96" s="47">
        <v>95</v>
      </c>
      <c r="B96" s="49" t="s">
        <v>188</v>
      </c>
      <c r="C96" s="48"/>
      <c r="D96" s="47" t="s">
        <v>100</v>
      </c>
      <c r="E96" s="47" t="s">
        <v>14</v>
      </c>
    </row>
    <row r="97" spans="1:8" x14ac:dyDescent="0.2">
      <c r="A97" s="47">
        <v>96</v>
      </c>
      <c r="B97" s="49" t="s">
        <v>189</v>
      </c>
      <c r="C97" s="48"/>
      <c r="D97" s="47" t="s">
        <v>111</v>
      </c>
      <c r="E97" s="47" t="s">
        <v>21</v>
      </c>
    </row>
    <row r="98" spans="1:8" x14ac:dyDescent="0.2">
      <c r="A98" s="47">
        <v>97</v>
      </c>
      <c r="B98" s="49" t="s">
        <v>190</v>
      </c>
      <c r="C98" s="48"/>
      <c r="D98" s="47" t="s">
        <v>13</v>
      </c>
      <c r="E98" s="47" t="s">
        <v>19</v>
      </c>
    </row>
    <row r="99" spans="1:8" x14ac:dyDescent="0.2">
      <c r="A99" s="47">
        <v>98</v>
      </c>
      <c r="B99" s="47" t="s">
        <v>191</v>
      </c>
      <c r="C99" s="48"/>
      <c r="D99" s="47" t="s">
        <v>112</v>
      </c>
      <c r="E99" s="47" t="s">
        <v>14</v>
      </c>
    </row>
    <row r="100" spans="1:8" x14ac:dyDescent="0.2">
      <c r="A100" s="47">
        <v>99</v>
      </c>
      <c r="B100" s="47" t="s">
        <v>61</v>
      </c>
      <c r="C100" s="48"/>
      <c r="D100" s="47" t="s">
        <v>18</v>
      </c>
      <c r="E100" s="47" t="s">
        <v>19</v>
      </c>
      <c r="F100"/>
      <c r="G100"/>
      <c r="H100"/>
    </row>
    <row r="101" spans="1:8" x14ac:dyDescent="0.2">
      <c r="A101" s="47">
        <v>100</v>
      </c>
      <c r="B101" s="47" t="s">
        <v>92</v>
      </c>
      <c r="C101" s="48"/>
      <c r="D101" s="47" t="s">
        <v>113</v>
      </c>
      <c r="E101" s="47" t="s">
        <v>15</v>
      </c>
      <c r="F101"/>
      <c r="G101"/>
      <c r="H101"/>
    </row>
    <row r="102" spans="1:8" x14ac:dyDescent="0.2">
      <c r="A102" s="47">
        <v>101</v>
      </c>
      <c r="B102" s="47" t="s">
        <v>74</v>
      </c>
      <c r="C102" s="48"/>
      <c r="D102" s="47" t="s">
        <v>33</v>
      </c>
      <c r="E102" s="47" t="s">
        <v>14</v>
      </c>
      <c r="F102"/>
      <c r="G102"/>
      <c r="H102"/>
    </row>
    <row r="103" spans="1:8" x14ac:dyDescent="0.2">
      <c r="A103" s="47">
        <v>102</v>
      </c>
      <c r="B103" s="47" t="s">
        <v>79</v>
      </c>
      <c r="C103" s="48"/>
      <c r="D103" s="47" t="s">
        <v>37</v>
      </c>
      <c r="E103" s="47" t="s">
        <v>23</v>
      </c>
      <c r="F103"/>
      <c r="G103"/>
      <c r="H103"/>
    </row>
    <row r="104" spans="1:8" x14ac:dyDescent="0.2">
      <c r="A104" s="47">
        <v>103</v>
      </c>
      <c r="B104" s="47" t="s">
        <v>192</v>
      </c>
      <c r="C104" s="48"/>
      <c r="D104" s="47" t="s">
        <v>18</v>
      </c>
      <c r="E104" s="47" t="s">
        <v>17</v>
      </c>
      <c r="F104"/>
      <c r="G104"/>
      <c r="H104"/>
    </row>
    <row r="105" spans="1:8" x14ac:dyDescent="0.2">
      <c r="A105" s="47">
        <v>104</v>
      </c>
      <c r="B105" s="47" t="s">
        <v>86</v>
      </c>
      <c r="C105" s="48"/>
      <c r="D105" s="47"/>
      <c r="E105" s="47" t="s">
        <v>17</v>
      </c>
      <c r="F105"/>
      <c r="G105"/>
      <c r="H105"/>
    </row>
    <row r="106" spans="1:8" x14ac:dyDescent="0.2">
      <c r="A106" s="47">
        <v>105</v>
      </c>
      <c r="B106" s="47" t="s">
        <v>193</v>
      </c>
      <c r="C106" s="48"/>
      <c r="D106" s="47" t="s">
        <v>114</v>
      </c>
      <c r="E106" s="47" t="s">
        <v>15</v>
      </c>
      <c r="F106"/>
      <c r="G106"/>
      <c r="H106"/>
    </row>
    <row r="107" spans="1:8" x14ac:dyDescent="0.2">
      <c r="A107" s="47">
        <v>106</v>
      </c>
      <c r="B107" s="47" t="s">
        <v>194</v>
      </c>
      <c r="C107" s="48"/>
      <c r="D107" s="47" t="s">
        <v>32</v>
      </c>
      <c r="E107" s="47" t="s">
        <v>24</v>
      </c>
      <c r="F107"/>
      <c r="G107"/>
      <c r="H107"/>
    </row>
    <row r="108" spans="1:8" x14ac:dyDescent="0.2">
      <c r="A108" s="47">
        <v>107</v>
      </c>
      <c r="B108" s="47" t="s">
        <v>195</v>
      </c>
      <c r="C108" s="48"/>
      <c r="D108" s="47"/>
      <c r="E108" s="47" t="s">
        <v>24</v>
      </c>
      <c r="F108"/>
      <c r="G108"/>
      <c r="H108"/>
    </row>
    <row r="109" spans="1:8" x14ac:dyDescent="0.2">
      <c r="A109" s="47">
        <v>108</v>
      </c>
      <c r="B109" s="47" t="s">
        <v>196</v>
      </c>
      <c r="C109" s="48"/>
      <c r="D109" s="47"/>
      <c r="E109" s="47" t="s">
        <v>23</v>
      </c>
      <c r="F109"/>
      <c r="G109"/>
      <c r="H109"/>
    </row>
    <row r="110" spans="1:8" x14ac:dyDescent="0.2">
      <c r="A110" s="47">
        <v>109</v>
      </c>
      <c r="B110" s="47" t="s">
        <v>197</v>
      </c>
      <c r="C110" s="48"/>
      <c r="D110" s="47"/>
      <c r="E110" s="47" t="s">
        <v>24</v>
      </c>
      <c r="F110"/>
      <c r="G110"/>
      <c r="H110"/>
    </row>
    <row r="111" spans="1:8" x14ac:dyDescent="0.2">
      <c r="A111" s="47">
        <v>110</v>
      </c>
      <c r="B111" s="47" t="s">
        <v>80</v>
      </c>
      <c r="C111" s="48"/>
      <c r="D111" s="47" t="s">
        <v>26</v>
      </c>
      <c r="E111" s="47" t="s">
        <v>23</v>
      </c>
      <c r="F111"/>
      <c r="G111"/>
      <c r="H111"/>
    </row>
    <row r="112" spans="1:8" x14ac:dyDescent="0.2">
      <c r="A112" s="47">
        <v>111</v>
      </c>
      <c r="B112" s="47" t="s">
        <v>198</v>
      </c>
      <c r="C112" s="48"/>
      <c r="D112" s="47" t="s">
        <v>115</v>
      </c>
      <c r="E112" s="47" t="s">
        <v>19</v>
      </c>
      <c r="F112"/>
      <c r="G112"/>
      <c r="H112"/>
    </row>
    <row r="113" spans="1:8" x14ac:dyDescent="0.2">
      <c r="A113" s="47">
        <v>112</v>
      </c>
      <c r="B113" s="47" t="s">
        <v>199</v>
      </c>
      <c r="C113" s="48"/>
      <c r="D113" s="47"/>
      <c r="E113" s="47" t="s">
        <v>24</v>
      </c>
      <c r="F113"/>
      <c r="G113"/>
      <c r="H113"/>
    </row>
    <row r="114" spans="1:8" x14ac:dyDescent="0.2">
      <c r="A114" s="47">
        <v>113</v>
      </c>
      <c r="B114" s="47" t="s">
        <v>200</v>
      </c>
      <c r="C114" s="48"/>
      <c r="D114" s="47" t="s">
        <v>37</v>
      </c>
      <c r="E114" s="47" t="s">
        <v>19</v>
      </c>
      <c r="F114"/>
      <c r="G114"/>
      <c r="H114"/>
    </row>
    <row r="115" spans="1:8" x14ac:dyDescent="0.2">
      <c r="A115" s="47">
        <v>114</v>
      </c>
      <c r="B115" s="47" t="s">
        <v>201</v>
      </c>
      <c r="C115" s="48"/>
      <c r="D115" s="47"/>
      <c r="E115" s="47" t="s">
        <v>15</v>
      </c>
      <c r="F115"/>
      <c r="G115"/>
      <c r="H115"/>
    </row>
    <row r="116" spans="1:8" x14ac:dyDescent="0.2">
      <c r="A116" s="47">
        <v>115</v>
      </c>
      <c r="B116" s="47" t="s">
        <v>202</v>
      </c>
      <c r="C116" s="48"/>
      <c r="D116" s="47"/>
      <c r="E116" s="47" t="s">
        <v>17</v>
      </c>
      <c r="F116"/>
      <c r="G116"/>
      <c r="H116"/>
    </row>
    <row r="117" spans="1:8" x14ac:dyDescent="0.2">
      <c r="A117" s="47">
        <v>116</v>
      </c>
      <c r="B117" s="47" t="s">
        <v>203</v>
      </c>
      <c r="C117" s="48"/>
      <c r="D117" s="47" t="s">
        <v>13</v>
      </c>
      <c r="E117" s="47" t="s">
        <v>24</v>
      </c>
      <c r="F117"/>
      <c r="G117"/>
      <c r="H117"/>
    </row>
    <row r="118" spans="1:8" x14ac:dyDescent="0.2">
      <c r="A118" s="47">
        <v>117</v>
      </c>
      <c r="B118" s="47" t="s">
        <v>204</v>
      </c>
      <c r="C118" s="48"/>
      <c r="D118" s="47" t="s">
        <v>18</v>
      </c>
      <c r="E118" s="47" t="s">
        <v>24</v>
      </c>
      <c r="F118"/>
      <c r="G118"/>
      <c r="H118"/>
    </row>
    <row r="119" spans="1:8" x14ac:dyDescent="0.2">
      <c r="A119" s="47">
        <v>118</v>
      </c>
      <c r="B119" s="47" t="s">
        <v>70</v>
      </c>
      <c r="C119" s="48"/>
      <c r="D119" s="47" t="s">
        <v>18</v>
      </c>
      <c r="E119" s="47" t="s">
        <v>15</v>
      </c>
      <c r="F119"/>
    </row>
    <row r="120" spans="1:8" x14ac:dyDescent="0.2">
      <c r="A120" s="47">
        <v>119</v>
      </c>
      <c r="B120" s="47" t="s">
        <v>205</v>
      </c>
      <c r="C120" s="48"/>
      <c r="D120" s="47" t="s">
        <v>18</v>
      </c>
      <c r="E120" s="47" t="s">
        <v>21</v>
      </c>
      <c r="F120"/>
    </row>
    <row r="121" spans="1:8" x14ac:dyDescent="0.2">
      <c r="A121" s="47">
        <v>120</v>
      </c>
      <c r="B121" s="47" t="s">
        <v>46</v>
      </c>
      <c r="C121" s="48"/>
      <c r="D121" s="47" t="s">
        <v>18</v>
      </c>
      <c r="E121" s="47" t="s">
        <v>24</v>
      </c>
      <c r="F121"/>
    </row>
    <row r="122" spans="1:8" x14ac:dyDescent="0.2">
      <c r="A122" s="47">
        <v>121</v>
      </c>
      <c r="B122" s="47" t="s">
        <v>206</v>
      </c>
      <c r="C122" s="48"/>
      <c r="D122" s="47" t="s">
        <v>18</v>
      </c>
      <c r="E122" s="47" t="s">
        <v>21</v>
      </c>
      <c r="F122"/>
    </row>
    <row r="123" spans="1:8" x14ac:dyDescent="0.2">
      <c r="A123" s="47">
        <v>122</v>
      </c>
      <c r="B123" s="47" t="s">
        <v>207</v>
      </c>
      <c r="C123" s="48"/>
      <c r="D123" s="47"/>
      <c r="E123" s="47" t="s">
        <v>23</v>
      </c>
      <c r="F123"/>
    </row>
    <row r="124" spans="1:8" x14ac:dyDescent="0.2">
      <c r="A124" s="47">
        <v>123</v>
      </c>
      <c r="B124" s="47" t="s">
        <v>90</v>
      </c>
      <c r="C124" s="48"/>
      <c r="D124" s="47" t="s">
        <v>18</v>
      </c>
      <c r="E124" s="47" t="s">
        <v>21</v>
      </c>
      <c r="F124"/>
    </row>
    <row r="125" spans="1:8" x14ac:dyDescent="0.2">
      <c r="A125" s="47">
        <v>124</v>
      </c>
      <c r="B125" s="47" t="s">
        <v>91</v>
      </c>
      <c r="C125" s="48"/>
      <c r="D125" s="47" t="s">
        <v>18</v>
      </c>
      <c r="E125" s="47" t="s">
        <v>15</v>
      </c>
      <c r="F125"/>
    </row>
    <row r="126" spans="1:8" x14ac:dyDescent="0.2">
      <c r="A126" s="47">
        <v>125</v>
      </c>
      <c r="B126" s="47" t="s">
        <v>208</v>
      </c>
      <c r="C126" s="48"/>
      <c r="D126" s="47" t="s">
        <v>20</v>
      </c>
      <c r="E126" s="47" t="s">
        <v>21</v>
      </c>
      <c r="F126"/>
    </row>
    <row r="127" spans="1:8" x14ac:dyDescent="0.2">
      <c r="A127" s="47">
        <v>126</v>
      </c>
      <c r="B127" s="47" t="s">
        <v>209</v>
      </c>
      <c r="C127" s="48"/>
      <c r="D127" s="47"/>
      <c r="E127" s="47" t="s">
        <v>21</v>
      </c>
      <c r="F127"/>
    </row>
    <row r="128" spans="1:8" x14ac:dyDescent="0.2">
      <c r="A128" s="47">
        <v>127</v>
      </c>
      <c r="B128" s="47" t="s">
        <v>68</v>
      </c>
      <c r="C128" s="48"/>
      <c r="D128" s="47" t="s">
        <v>37</v>
      </c>
      <c r="E128" s="47" t="s">
        <v>15</v>
      </c>
      <c r="F128"/>
    </row>
    <row r="129" spans="1:6" x14ac:dyDescent="0.2">
      <c r="A129" s="47">
        <v>128</v>
      </c>
      <c r="B129" s="47" t="s">
        <v>72</v>
      </c>
      <c r="C129" s="48"/>
      <c r="D129" s="47" t="s">
        <v>18</v>
      </c>
      <c r="E129" s="47" t="s">
        <v>24</v>
      </c>
      <c r="F129"/>
    </row>
    <row r="130" spans="1:6" x14ac:dyDescent="0.2">
      <c r="A130" s="47">
        <v>129</v>
      </c>
      <c r="B130" s="47" t="s">
        <v>78</v>
      </c>
      <c r="C130" s="48"/>
      <c r="D130" s="47"/>
      <c r="E130" s="47" t="s">
        <v>14</v>
      </c>
      <c r="F130"/>
    </row>
    <row r="131" spans="1:6" x14ac:dyDescent="0.2">
      <c r="A131" s="47">
        <v>130</v>
      </c>
      <c r="B131" s="47" t="s">
        <v>210</v>
      </c>
      <c r="C131" s="48"/>
      <c r="D131" s="47" t="s">
        <v>116</v>
      </c>
      <c r="E131" s="47" t="s">
        <v>19</v>
      </c>
      <c r="F131"/>
    </row>
    <row r="132" spans="1:6" x14ac:dyDescent="0.2">
      <c r="A132" s="47">
        <v>131</v>
      </c>
      <c r="B132" s="47" t="s">
        <v>211</v>
      </c>
      <c r="C132" s="48"/>
      <c r="D132" s="47"/>
      <c r="E132" s="47" t="s">
        <v>15</v>
      </c>
      <c r="F132"/>
    </row>
    <row r="133" spans="1:6" x14ac:dyDescent="0.2">
      <c r="A133" s="47">
        <v>132</v>
      </c>
      <c r="B133" s="47" t="s">
        <v>212</v>
      </c>
      <c r="C133" s="48"/>
      <c r="D133" s="47"/>
      <c r="E133" s="47" t="s">
        <v>17</v>
      </c>
      <c r="F133"/>
    </row>
    <row r="134" spans="1:6" x14ac:dyDescent="0.2">
      <c r="A134" s="47">
        <v>133</v>
      </c>
      <c r="B134" s="47" t="s">
        <v>93</v>
      </c>
      <c r="C134" s="48"/>
      <c r="D134" s="47" t="s">
        <v>41</v>
      </c>
      <c r="E134" s="47" t="s">
        <v>23</v>
      </c>
      <c r="F134"/>
    </row>
    <row r="135" spans="1:6" x14ac:dyDescent="0.2">
      <c r="A135" s="47">
        <v>134</v>
      </c>
      <c r="B135" s="47" t="s">
        <v>213</v>
      </c>
      <c r="C135" s="48"/>
      <c r="D135" s="47"/>
      <c r="E135" s="47" t="s">
        <v>31</v>
      </c>
      <c r="F135"/>
    </row>
    <row r="136" spans="1:6" x14ac:dyDescent="0.2">
      <c r="A136" s="47">
        <v>135</v>
      </c>
      <c r="B136" s="47" t="s">
        <v>214</v>
      </c>
      <c r="C136" s="48"/>
      <c r="D136" s="47"/>
      <c r="E136" s="47" t="s">
        <v>23</v>
      </c>
      <c r="F136"/>
    </row>
    <row r="137" spans="1:6" x14ac:dyDescent="0.2">
      <c r="A137" s="47">
        <v>136</v>
      </c>
      <c r="B137" s="47" t="s">
        <v>215</v>
      </c>
      <c r="C137" s="48"/>
      <c r="D137" s="47" t="s">
        <v>117</v>
      </c>
      <c r="E137" s="47" t="s">
        <v>24</v>
      </c>
      <c r="F137"/>
    </row>
    <row r="138" spans="1:6" x14ac:dyDescent="0.2">
      <c r="A138" s="47">
        <v>137</v>
      </c>
      <c r="B138" s="47" t="s">
        <v>52</v>
      </c>
      <c r="C138" s="48"/>
      <c r="D138" s="47" t="s">
        <v>27</v>
      </c>
      <c r="E138" s="47" t="s">
        <v>21</v>
      </c>
      <c r="F138"/>
    </row>
    <row r="139" spans="1:6" x14ac:dyDescent="0.2">
      <c r="A139" s="47">
        <v>138</v>
      </c>
      <c r="B139" s="47" t="s">
        <v>216</v>
      </c>
      <c r="C139" s="48"/>
      <c r="D139" s="47" t="s">
        <v>18</v>
      </c>
      <c r="E139" s="47" t="s">
        <v>21</v>
      </c>
    </row>
    <row r="140" spans="1:6" x14ac:dyDescent="0.2">
      <c r="A140" s="47">
        <v>139</v>
      </c>
      <c r="B140" s="47" t="s">
        <v>217</v>
      </c>
      <c r="C140" s="48"/>
      <c r="D140" s="47" t="s">
        <v>18</v>
      </c>
      <c r="E140" s="47" t="s">
        <v>15</v>
      </c>
    </row>
    <row r="141" spans="1:6" x14ac:dyDescent="0.2">
      <c r="A141" s="47">
        <v>140</v>
      </c>
      <c r="B141" s="47" t="s">
        <v>44</v>
      </c>
      <c r="C141" s="48"/>
      <c r="D141" s="47" t="s">
        <v>13</v>
      </c>
      <c r="E141" s="47" t="s">
        <v>15</v>
      </c>
    </row>
    <row r="142" spans="1:6" x14ac:dyDescent="0.2">
      <c r="A142" s="47">
        <v>141</v>
      </c>
      <c r="B142" s="47" t="s">
        <v>218</v>
      </c>
      <c r="C142" s="48"/>
      <c r="D142" s="47" t="s">
        <v>101</v>
      </c>
      <c r="E142" s="47" t="s">
        <v>14</v>
      </c>
    </row>
    <row r="143" spans="1:6" x14ac:dyDescent="0.2">
      <c r="A143" s="47">
        <v>142</v>
      </c>
      <c r="B143" s="47" t="s">
        <v>83</v>
      </c>
      <c r="C143" s="48"/>
      <c r="D143" s="47" t="s">
        <v>36</v>
      </c>
      <c r="E143" s="47" t="s">
        <v>15</v>
      </c>
    </row>
    <row r="144" spans="1:6" x14ac:dyDescent="0.2">
      <c r="A144" s="47">
        <v>143</v>
      </c>
      <c r="B144" s="47" t="s">
        <v>219</v>
      </c>
      <c r="C144" s="48"/>
      <c r="D144" s="47" t="s">
        <v>18</v>
      </c>
      <c r="E144" s="47" t="s">
        <v>21</v>
      </c>
    </row>
    <row r="145" spans="1:5" x14ac:dyDescent="0.2">
      <c r="A145" s="47">
        <v>144</v>
      </c>
      <c r="B145" s="47" t="s">
        <v>220</v>
      </c>
      <c r="C145" s="48"/>
      <c r="D145" s="47"/>
      <c r="E145" s="47" t="s">
        <v>19</v>
      </c>
    </row>
    <row r="146" spans="1:5" x14ac:dyDescent="0.2">
      <c r="A146" s="47">
        <v>145</v>
      </c>
      <c r="B146" s="47" t="s">
        <v>221</v>
      </c>
      <c r="C146" s="48"/>
      <c r="D146" s="47"/>
      <c r="E146" s="47" t="s">
        <v>14</v>
      </c>
    </row>
    <row r="147" spans="1:5" x14ac:dyDescent="0.2">
      <c r="A147" s="47">
        <v>146</v>
      </c>
      <c r="B147" s="47" t="s">
        <v>222</v>
      </c>
      <c r="C147" s="48"/>
      <c r="D147" s="47" t="s">
        <v>118</v>
      </c>
      <c r="E147" s="47" t="s">
        <v>24</v>
      </c>
    </row>
    <row r="148" spans="1:5" x14ac:dyDescent="0.2">
      <c r="A148" s="47">
        <v>147</v>
      </c>
      <c r="B148" s="47" t="s">
        <v>64</v>
      </c>
      <c r="C148" s="48"/>
      <c r="D148" s="47" t="s">
        <v>18</v>
      </c>
      <c r="E148" s="47" t="s">
        <v>17</v>
      </c>
    </row>
    <row r="149" spans="1:5" x14ac:dyDescent="0.2">
      <c r="A149" s="47">
        <v>148</v>
      </c>
      <c r="B149" s="47" t="s">
        <v>75</v>
      </c>
      <c r="C149" s="48"/>
      <c r="D149" s="47"/>
      <c r="E149" s="47" t="s">
        <v>21</v>
      </c>
    </row>
    <row r="150" spans="1:5" x14ac:dyDescent="0.2">
      <c r="A150" s="47">
        <v>149</v>
      </c>
      <c r="B150" s="47" t="s">
        <v>94</v>
      </c>
      <c r="C150" s="48"/>
      <c r="D150" s="47" t="s">
        <v>26</v>
      </c>
      <c r="E150" s="47" t="s">
        <v>15</v>
      </c>
    </row>
    <row r="151" spans="1:5" x14ac:dyDescent="0.2">
      <c r="A151" s="47">
        <v>150</v>
      </c>
      <c r="B151" s="47" t="s">
        <v>223</v>
      </c>
      <c r="C151" s="48"/>
      <c r="D151" s="47" t="s">
        <v>32</v>
      </c>
      <c r="E151" s="47" t="s">
        <v>21</v>
      </c>
    </row>
    <row r="152" spans="1:5" x14ac:dyDescent="0.2">
      <c r="A152" s="47">
        <v>151</v>
      </c>
      <c r="B152" s="47" t="s">
        <v>224</v>
      </c>
      <c r="C152" s="48"/>
      <c r="D152" s="47" t="s">
        <v>16</v>
      </c>
      <c r="E152" s="47" t="s">
        <v>24</v>
      </c>
    </row>
    <row r="153" spans="1:5" x14ac:dyDescent="0.2">
      <c r="A153" s="47">
        <v>152</v>
      </c>
      <c r="B153" s="47" t="s">
        <v>225</v>
      </c>
      <c r="C153" s="48"/>
      <c r="D153" s="47" t="s">
        <v>18</v>
      </c>
      <c r="E153" s="47" t="s">
        <v>119</v>
      </c>
    </row>
    <row r="154" spans="1:5" x14ac:dyDescent="0.2">
      <c r="A154" s="47">
        <v>153</v>
      </c>
      <c r="B154" s="47" t="s">
        <v>89</v>
      </c>
      <c r="C154" s="48"/>
      <c r="D154" s="47" t="s">
        <v>37</v>
      </c>
      <c r="E154" s="47" t="s">
        <v>24</v>
      </c>
    </row>
    <row r="155" spans="1:5" x14ac:dyDescent="0.2">
      <c r="A155" s="47">
        <v>154</v>
      </c>
      <c r="B155" s="47" t="s">
        <v>226</v>
      </c>
      <c r="C155" s="48"/>
      <c r="D155" s="47"/>
      <c r="E155" s="47" t="s">
        <v>24</v>
      </c>
    </row>
    <row r="156" spans="1:5" x14ac:dyDescent="0.2">
      <c r="A156" s="47">
        <v>155</v>
      </c>
      <c r="B156" s="47" t="s">
        <v>227</v>
      </c>
      <c r="C156" s="48"/>
      <c r="D156" s="47"/>
      <c r="E156" s="47" t="s">
        <v>21</v>
      </c>
    </row>
    <row r="157" spans="1:5" x14ac:dyDescent="0.2">
      <c r="A157" s="47">
        <v>156</v>
      </c>
      <c r="B157" s="47" t="s">
        <v>228</v>
      </c>
      <c r="C157" s="48"/>
      <c r="D157" s="47"/>
      <c r="E157" s="47" t="s">
        <v>19</v>
      </c>
    </row>
    <row r="158" spans="1:5" x14ac:dyDescent="0.2">
      <c r="A158" s="47">
        <v>157</v>
      </c>
      <c r="B158" s="47" t="s">
        <v>229</v>
      </c>
      <c r="C158" s="48"/>
      <c r="D158" s="47"/>
      <c r="E158" s="47" t="s">
        <v>21</v>
      </c>
    </row>
    <row r="159" spans="1:5" x14ac:dyDescent="0.2">
      <c r="A159" s="47">
        <v>158</v>
      </c>
      <c r="B159" s="47" t="s">
        <v>230</v>
      </c>
      <c r="C159" s="48"/>
      <c r="D159" s="47"/>
      <c r="E159" s="47" t="s">
        <v>24</v>
      </c>
    </row>
    <row r="160" spans="1:5" x14ac:dyDescent="0.2">
      <c r="A160" s="47">
        <v>159</v>
      </c>
      <c r="B160" s="47" t="s">
        <v>231</v>
      </c>
      <c r="C160" s="48"/>
      <c r="D160" s="47"/>
      <c r="E160" s="47" t="s">
        <v>19</v>
      </c>
    </row>
    <row r="161" spans="1:5" x14ac:dyDescent="0.2">
      <c r="A161" s="47">
        <v>160</v>
      </c>
      <c r="B161" s="47" t="s">
        <v>232</v>
      </c>
      <c r="C161" s="48"/>
      <c r="D161" s="47"/>
      <c r="E161" s="47" t="s">
        <v>24</v>
      </c>
    </row>
    <row r="162" spans="1:5" x14ac:dyDescent="0.2">
      <c r="A162" s="47">
        <v>161</v>
      </c>
      <c r="B162" s="47" t="s">
        <v>233</v>
      </c>
      <c r="C162" s="48"/>
      <c r="D162" s="47" t="s">
        <v>116</v>
      </c>
      <c r="E162" s="47" t="s">
        <v>24</v>
      </c>
    </row>
    <row r="163" spans="1:5" x14ac:dyDescent="0.2">
      <c r="A163" s="47">
        <v>162</v>
      </c>
      <c r="B163" s="47" t="s">
        <v>234</v>
      </c>
      <c r="C163" s="48"/>
      <c r="D163" s="47"/>
      <c r="E163" s="47" t="s">
        <v>24</v>
      </c>
    </row>
    <row r="164" spans="1:5" x14ac:dyDescent="0.2">
      <c r="A164" s="47">
        <v>163</v>
      </c>
      <c r="B164" s="47" t="s">
        <v>69</v>
      </c>
      <c r="C164" s="48"/>
      <c r="D164" s="47" t="s">
        <v>18</v>
      </c>
      <c r="E164" s="47" t="s">
        <v>21</v>
      </c>
    </row>
    <row r="165" spans="1:5" x14ac:dyDescent="0.2">
      <c r="A165" s="47">
        <v>164</v>
      </c>
      <c r="B165" s="47" t="s">
        <v>235</v>
      </c>
      <c r="C165" s="48"/>
      <c r="D165" s="47" t="s">
        <v>37</v>
      </c>
      <c r="E165" s="47" t="s">
        <v>23</v>
      </c>
    </row>
    <row r="166" spans="1:5" x14ac:dyDescent="0.2">
      <c r="A166" s="47">
        <v>165</v>
      </c>
      <c r="B166" s="47" t="s">
        <v>236</v>
      </c>
      <c r="C166" s="48"/>
      <c r="D166" s="47"/>
      <c r="E166" s="47" t="s">
        <v>21</v>
      </c>
    </row>
    <row r="167" spans="1:5" x14ac:dyDescent="0.2">
      <c r="A167" s="47">
        <v>166</v>
      </c>
      <c r="B167" s="47" t="s">
        <v>237</v>
      </c>
      <c r="C167" s="48"/>
      <c r="D167" s="47" t="s">
        <v>120</v>
      </c>
      <c r="E167" s="47" t="s">
        <v>23</v>
      </c>
    </row>
    <row r="168" spans="1:5" x14ac:dyDescent="0.2">
      <c r="A168" s="47">
        <v>167</v>
      </c>
      <c r="B168" s="47" t="s">
        <v>238</v>
      </c>
      <c r="C168" s="48"/>
      <c r="D168" s="47" t="s">
        <v>36</v>
      </c>
      <c r="E168" s="47" t="s">
        <v>14</v>
      </c>
    </row>
    <row r="169" spans="1:5" x14ac:dyDescent="0.2">
      <c r="A169" s="47">
        <v>168</v>
      </c>
      <c r="B169" s="47" t="s">
        <v>239</v>
      </c>
      <c r="C169" s="48"/>
      <c r="D169" s="47" t="s">
        <v>36</v>
      </c>
      <c r="E169" s="47" t="s">
        <v>31</v>
      </c>
    </row>
    <row r="170" spans="1:5" x14ac:dyDescent="0.2">
      <c r="A170" s="47">
        <v>169</v>
      </c>
      <c r="B170" s="47" t="s">
        <v>240</v>
      </c>
      <c r="C170" s="48"/>
      <c r="D170" s="47"/>
      <c r="E170" s="47" t="s">
        <v>24</v>
      </c>
    </row>
    <row r="171" spans="1:5" x14ac:dyDescent="0.2">
      <c r="A171" s="47">
        <v>170</v>
      </c>
      <c r="B171" s="47" t="s">
        <v>241</v>
      </c>
      <c r="C171" s="48"/>
      <c r="D171" s="47" t="s">
        <v>101</v>
      </c>
      <c r="E171" s="47" t="s">
        <v>21</v>
      </c>
    </row>
    <row r="172" spans="1:5" x14ac:dyDescent="0.2">
      <c r="A172" s="47">
        <v>171</v>
      </c>
      <c r="B172" s="47" t="s">
        <v>85</v>
      </c>
      <c r="C172" s="48"/>
      <c r="D172" s="47"/>
      <c r="E172" s="47" t="s">
        <v>19</v>
      </c>
    </row>
    <row r="173" spans="1:5" x14ac:dyDescent="0.2">
      <c r="A173" s="47">
        <v>172</v>
      </c>
      <c r="B173" s="47" t="s">
        <v>242</v>
      </c>
      <c r="C173" s="48"/>
      <c r="D173" s="47"/>
      <c r="E173" s="47" t="s">
        <v>19</v>
      </c>
    </row>
    <row r="174" spans="1:5" x14ac:dyDescent="0.2">
      <c r="A174" s="47">
        <v>173</v>
      </c>
      <c r="B174" s="47" t="s">
        <v>243</v>
      </c>
      <c r="C174" s="48"/>
      <c r="D174" s="47" t="s">
        <v>27</v>
      </c>
      <c r="E174" s="47" t="s">
        <v>21</v>
      </c>
    </row>
    <row r="175" spans="1:5" x14ac:dyDescent="0.2">
      <c r="A175" s="47">
        <v>174</v>
      </c>
      <c r="B175" s="47" t="s">
        <v>244</v>
      </c>
      <c r="C175" s="48"/>
      <c r="D175" s="47" t="s">
        <v>38</v>
      </c>
      <c r="E175" s="47" t="s">
        <v>17</v>
      </c>
    </row>
    <row r="176" spans="1:5" x14ac:dyDescent="0.2">
      <c r="A176" s="47">
        <v>175</v>
      </c>
      <c r="B176" s="47" t="s">
        <v>245</v>
      </c>
      <c r="C176" s="48"/>
      <c r="D176" s="47"/>
      <c r="E176" s="47" t="s">
        <v>21</v>
      </c>
    </row>
    <row r="177" spans="1:5" x14ac:dyDescent="0.2">
      <c r="A177" s="47">
        <v>176</v>
      </c>
      <c r="B177" s="47" t="s">
        <v>246</v>
      </c>
      <c r="C177" s="48"/>
      <c r="D177" s="47"/>
      <c r="E177" s="47" t="s">
        <v>15</v>
      </c>
    </row>
    <row r="178" spans="1:5" x14ac:dyDescent="0.2">
      <c r="A178" s="47">
        <v>177</v>
      </c>
      <c r="B178" s="47" t="s">
        <v>84</v>
      </c>
      <c r="C178" s="48"/>
      <c r="D178" s="47" t="s">
        <v>16</v>
      </c>
      <c r="E178" s="47" t="s">
        <v>17</v>
      </c>
    </row>
    <row r="179" spans="1:5" x14ac:dyDescent="0.2">
      <c r="A179" s="47">
        <v>178</v>
      </c>
      <c r="B179" s="47" t="s">
        <v>247</v>
      </c>
      <c r="C179" s="48"/>
      <c r="D179" s="47" t="s">
        <v>37</v>
      </c>
      <c r="E179" s="47" t="s">
        <v>24</v>
      </c>
    </row>
    <row r="180" spans="1:5" x14ac:dyDescent="0.2">
      <c r="A180" s="47">
        <v>179</v>
      </c>
      <c r="B180" s="47" t="s">
        <v>248</v>
      </c>
      <c r="C180" s="48"/>
      <c r="D180" s="47"/>
      <c r="E180" s="47" t="s">
        <v>14</v>
      </c>
    </row>
    <row r="181" spans="1:5" x14ac:dyDescent="0.2">
      <c r="A181" s="47">
        <v>180</v>
      </c>
      <c r="B181" s="47" t="s">
        <v>249</v>
      </c>
      <c r="C181" s="48"/>
      <c r="D181" s="47"/>
      <c r="E181" s="47" t="s">
        <v>19</v>
      </c>
    </row>
    <row r="182" spans="1:5" x14ac:dyDescent="0.2">
      <c r="A182" s="47">
        <v>181</v>
      </c>
      <c r="B182" s="47" t="s">
        <v>250</v>
      </c>
      <c r="C182" s="48"/>
      <c r="D182" s="47" t="s">
        <v>27</v>
      </c>
      <c r="E182" s="47" t="s">
        <v>19</v>
      </c>
    </row>
    <row r="183" spans="1:5" x14ac:dyDescent="0.2">
      <c r="A183" s="47">
        <v>182</v>
      </c>
      <c r="B183" s="47" t="s">
        <v>251</v>
      </c>
      <c r="C183" s="48"/>
      <c r="D183" s="47" t="s">
        <v>29</v>
      </c>
      <c r="E183" s="47" t="s">
        <v>17</v>
      </c>
    </row>
    <row r="184" spans="1:5" x14ac:dyDescent="0.2">
      <c r="A184" s="47">
        <v>183</v>
      </c>
      <c r="B184" s="47" t="s">
        <v>252</v>
      </c>
      <c r="C184" s="48"/>
      <c r="D184" s="47" t="s">
        <v>20</v>
      </c>
      <c r="E184" s="47" t="s">
        <v>24</v>
      </c>
    </row>
    <row r="185" spans="1:5" x14ac:dyDescent="0.2">
      <c r="A185" s="47">
        <v>184</v>
      </c>
      <c r="B185" s="47" t="s">
        <v>253</v>
      </c>
      <c r="C185" s="48"/>
      <c r="D185" s="47" t="s">
        <v>121</v>
      </c>
      <c r="E185" s="47" t="s">
        <v>31</v>
      </c>
    </row>
    <row r="186" spans="1:5" x14ac:dyDescent="0.2">
      <c r="A186" s="47">
        <v>185</v>
      </c>
      <c r="B186" s="47" t="s">
        <v>254</v>
      </c>
      <c r="C186" s="48"/>
      <c r="D186" s="47" t="s">
        <v>27</v>
      </c>
      <c r="E186" s="47" t="s">
        <v>24</v>
      </c>
    </row>
    <row r="187" spans="1:5" x14ac:dyDescent="0.2">
      <c r="A187" s="47">
        <v>186</v>
      </c>
      <c r="B187" s="47" t="s">
        <v>255</v>
      </c>
      <c r="C187" s="48"/>
      <c r="D187" s="47"/>
      <c r="E187" s="47" t="s">
        <v>21</v>
      </c>
    </row>
    <row r="188" spans="1:5" x14ac:dyDescent="0.2">
      <c r="A188" s="47">
        <v>187</v>
      </c>
      <c r="B188" s="47" t="s">
        <v>66</v>
      </c>
      <c r="C188" s="48"/>
      <c r="D188" s="47" t="s">
        <v>18</v>
      </c>
      <c r="E188" s="47" t="s">
        <v>24</v>
      </c>
    </row>
    <row r="189" spans="1:5" x14ac:dyDescent="0.2">
      <c r="A189" s="47">
        <v>188</v>
      </c>
      <c r="B189" s="47" t="s">
        <v>256</v>
      </c>
      <c r="C189" s="48"/>
      <c r="D189" s="47"/>
      <c r="E189" s="47" t="s">
        <v>19</v>
      </c>
    </row>
    <row r="190" spans="1:5" x14ac:dyDescent="0.2">
      <c r="A190" s="46"/>
      <c r="B190" s="46"/>
      <c r="D190" s="46"/>
      <c r="E190" s="46"/>
    </row>
    <row r="191" spans="1:5" x14ac:dyDescent="0.2">
      <c r="A191" s="39"/>
      <c r="B191" s="39"/>
      <c r="D191" s="39"/>
      <c r="E191" s="39"/>
    </row>
    <row r="192" spans="1:5" x14ac:dyDescent="0.2">
      <c r="A192" s="39"/>
      <c r="B192" s="39"/>
      <c r="D192" s="39"/>
      <c r="E192" s="39"/>
    </row>
    <row r="193" spans="1:5" x14ac:dyDescent="0.2">
      <c r="A193" s="39"/>
      <c r="B193" s="39"/>
      <c r="D193" s="39"/>
      <c r="E193" s="39"/>
    </row>
    <row r="194" spans="1:5" x14ac:dyDescent="0.2">
      <c r="A194" s="39"/>
      <c r="B194" s="39"/>
      <c r="D194" s="39"/>
      <c r="E194" s="39"/>
    </row>
    <row r="195" spans="1:5" x14ac:dyDescent="0.2">
      <c r="A195" s="39"/>
      <c r="B195" s="39"/>
      <c r="D195" s="39"/>
      <c r="E195" s="39"/>
    </row>
    <row r="196" spans="1:5" x14ac:dyDescent="0.2">
      <c r="A196" s="39"/>
      <c r="B196" s="39"/>
      <c r="D196" s="39"/>
      <c r="E196" s="39"/>
    </row>
    <row r="197" spans="1:5" x14ac:dyDescent="0.2">
      <c r="A197" s="39"/>
      <c r="B197" s="39"/>
      <c r="D197" s="39"/>
      <c r="E197" s="39"/>
    </row>
    <row r="198" spans="1:5" x14ac:dyDescent="0.2">
      <c r="A198" s="39"/>
      <c r="B198" s="39"/>
      <c r="D198" s="39"/>
      <c r="E198" s="39"/>
    </row>
    <row r="199" spans="1:5" x14ac:dyDescent="0.2">
      <c r="A199" s="39"/>
      <c r="B199" s="39"/>
      <c r="D199" s="39"/>
      <c r="E199" s="39"/>
    </row>
    <row r="200" spans="1:5" x14ac:dyDescent="0.2">
      <c r="A200" s="39"/>
      <c r="B200" s="39"/>
      <c r="D200" s="39"/>
      <c r="E200" s="39"/>
    </row>
    <row r="201" spans="1:5" x14ac:dyDescent="0.2">
      <c r="A201" s="39"/>
      <c r="B201" s="39"/>
      <c r="D201" s="39"/>
      <c r="E201" s="39"/>
    </row>
    <row r="202" spans="1:5" x14ac:dyDescent="0.2">
      <c r="A202" s="39"/>
      <c r="B202" s="39"/>
      <c r="D202" s="39"/>
      <c r="E202" s="39"/>
    </row>
    <row r="203" spans="1:5" x14ac:dyDescent="0.2">
      <c r="A203" s="39"/>
      <c r="B203" s="39"/>
      <c r="D203" s="39"/>
      <c r="E203" s="39"/>
    </row>
    <row r="204" spans="1:5" x14ac:dyDescent="0.2">
      <c r="A204" s="39"/>
      <c r="B204" s="40"/>
      <c r="D204" s="39"/>
      <c r="E204" s="39"/>
    </row>
    <row r="205" spans="1:5" x14ac:dyDescent="0.2">
      <c r="A205" s="39"/>
      <c r="B205" s="40"/>
      <c r="D205" s="39"/>
      <c r="E205" s="39"/>
    </row>
    <row r="206" spans="1:5" x14ac:dyDescent="0.2">
      <c r="A206" s="39"/>
      <c r="B206" s="39"/>
      <c r="D206" s="39"/>
      <c r="E206" s="39"/>
    </row>
    <row r="207" spans="1:5" x14ac:dyDescent="0.2">
      <c r="A207" s="28"/>
      <c r="B207" s="39"/>
      <c r="C207" s="28"/>
      <c r="D207" s="39"/>
      <c r="E207" s="39"/>
    </row>
    <row r="208" spans="1:5" x14ac:dyDescent="0.2">
      <c r="A208" s="28"/>
      <c r="B208" s="39"/>
      <c r="C208" s="28"/>
      <c r="D208" s="39"/>
      <c r="E208" s="39"/>
    </row>
    <row r="209" spans="1:5" x14ac:dyDescent="0.2">
      <c r="A209" s="28"/>
      <c r="B209" s="39"/>
      <c r="C209" s="28"/>
      <c r="D209" s="39"/>
      <c r="E209" s="39"/>
    </row>
    <row r="210" spans="1:5" x14ac:dyDescent="0.2">
      <c r="A210" s="28"/>
      <c r="B210" s="39"/>
      <c r="C210" s="28"/>
      <c r="D210" s="39"/>
      <c r="E210" s="39"/>
    </row>
    <row r="211" spans="1:5" x14ac:dyDescent="0.2">
      <c r="A211" s="28"/>
      <c r="B211" s="39"/>
      <c r="C211" s="28"/>
      <c r="D211" s="39"/>
      <c r="E211" s="39"/>
    </row>
    <row r="212" spans="1:5" x14ac:dyDescent="0.2">
      <c r="A212" s="28"/>
      <c r="B212" s="39"/>
      <c r="C212" s="28"/>
      <c r="D212" s="39"/>
      <c r="E212" s="39"/>
    </row>
    <row r="213" spans="1:5" x14ac:dyDescent="0.2">
      <c r="A213" s="28"/>
      <c r="B213" s="39"/>
      <c r="C213" s="28"/>
      <c r="D213" s="39"/>
      <c r="E213" s="39"/>
    </row>
    <row r="214" spans="1:5" x14ac:dyDescent="0.2">
      <c r="A214" s="28"/>
      <c r="B214" s="39"/>
      <c r="C214" s="28"/>
      <c r="D214" s="39"/>
      <c r="E214" s="39"/>
    </row>
    <row r="215" spans="1:5" x14ac:dyDescent="0.2">
      <c r="A215" s="28"/>
      <c r="B215" s="39"/>
      <c r="C215" s="28"/>
      <c r="D215" s="39"/>
      <c r="E215" s="39"/>
    </row>
    <row r="216" spans="1:5" x14ac:dyDescent="0.2">
      <c r="A216" s="28"/>
      <c r="B216" s="39"/>
      <c r="C216" s="28"/>
      <c r="D216" s="39"/>
      <c r="E216" s="39"/>
    </row>
    <row r="217" spans="1:5" x14ac:dyDescent="0.2">
      <c r="A217" s="28"/>
      <c r="B217" s="39"/>
      <c r="C217" s="28"/>
      <c r="D217" s="39"/>
      <c r="E217" s="39"/>
    </row>
    <row r="218" spans="1:5" x14ac:dyDescent="0.2">
      <c r="A218" s="28"/>
      <c r="B218" s="39"/>
      <c r="C218" s="28"/>
      <c r="D218" s="39"/>
      <c r="E218" s="39"/>
    </row>
    <row r="219" spans="1:5" x14ac:dyDescent="0.2">
      <c r="A219" s="19"/>
      <c r="B219" s="3"/>
      <c r="C219" s="3"/>
      <c r="D219" s="3"/>
      <c r="E219" s="4"/>
    </row>
    <row r="220" spans="1:5" x14ac:dyDescent="0.2">
      <c r="A220" s="2"/>
      <c r="B220" s="3"/>
      <c r="C220" s="3"/>
      <c r="D220" s="3"/>
      <c r="E220" s="4"/>
    </row>
    <row r="221" spans="1:5" x14ac:dyDescent="0.2">
      <c r="A221" s="5"/>
      <c r="B221" s="3"/>
      <c r="C221" s="3"/>
      <c r="D221" s="3"/>
      <c r="E221" s="4"/>
    </row>
    <row r="222" spans="1:5" x14ac:dyDescent="0.2">
      <c r="A222" s="2"/>
      <c r="B222" s="3"/>
      <c r="C222" s="3"/>
      <c r="D222" s="3"/>
      <c r="E222" s="4"/>
    </row>
    <row r="223" spans="1:5" x14ac:dyDescent="0.2">
      <c r="A223" s="2"/>
      <c r="B223" s="3"/>
      <c r="C223" s="3"/>
      <c r="D223" s="3"/>
      <c r="E223" s="4"/>
    </row>
    <row r="224" spans="1:5" x14ac:dyDescent="0.2">
      <c r="A224" s="2"/>
      <c r="B224" s="3"/>
      <c r="C224" s="3"/>
      <c r="D224" s="3"/>
      <c r="E224" s="4"/>
    </row>
    <row r="225" spans="1:5" x14ac:dyDescent="0.2">
      <c r="A225" s="5"/>
      <c r="B225" s="3"/>
      <c r="C225" s="3"/>
      <c r="D225" s="3"/>
      <c r="E225" s="4"/>
    </row>
    <row r="226" spans="1:5" x14ac:dyDescent="0.2">
      <c r="A226" s="2"/>
      <c r="B226" s="3"/>
      <c r="C226" s="3"/>
      <c r="D226" s="3"/>
      <c r="E226" s="4"/>
    </row>
    <row r="227" spans="1:5" x14ac:dyDescent="0.2">
      <c r="A227" s="2"/>
      <c r="B227" s="3"/>
      <c r="C227" s="3"/>
      <c r="D227" s="3"/>
      <c r="E227" s="4"/>
    </row>
    <row r="228" spans="1:5" x14ac:dyDescent="0.2">
      <c r="A228" s="2"/>
      <c r="B228" s="3"/>
      <c r="C228" s="3"/>
      <c r="D228" s="3"/>
      <c r="E228" s="4"/>
    </row>
    <row r="229" spans="1:5" x14ac:dyDescent="0.2">
      <c r="A229" s="5"/>
      <c r="B229" s="3"/>
      <c r="C229" s="3"/>
      <c r="D229" s="3"/>
      <c r="E229" s="4"/>
    </row>
    <row r="230" spans="1:5" x14ac:dyDescent="0.2">
      <c r="A230" s="2"/>
      <c r="B230" s="3"/>
      <c r="C230" s="3"/>
      <c r="D230" s="3"/>
      <c r="E230" s="4"/>
    </row>
    <row r="231" spans="1:5" x14ac:dyDescent="0.2">
      <c r="A231" s="2"/>
      <c r="B231" s="3"/>
      <c r="C231" s="3"/>
      <c r="D231" s="3"/>
      <c r="E231" s="4"/>
    </row>
    <row r="232" spans="1:5" x14ac:dyDescent="0.2">
      <c r="A232" s="2"/>
      <c r="B232" s="3"/>
      <c r="C232" s="3"/>
      <c r="D232" s="3"/>
      <c r="E232" s="4"/>
    </row>
    <row r="233" spans="1:5" x14ac:dyDescent="0.2">
      <c r="A233" s="5"/>
      <c r="B233" s="3"/>
      <c r="C233" s="3"/>
      <c r="D233" s="3"/>
      <c r="E233" s="4"/>
    </row>
    <row r="234" spans="1:5" x14ac:dyDescent="0.2">
      <c r="A234" s="2"/>
      <c r="B234" s="3"/>
      <c r="C234" s="3"/>
      <c r="D234" s="3"/>
      <c r="E234" s="4"/>
    </row>
    <row r="235" spans="1:5" x14ac:dyDescent="0.2">
      <c r="A235" s="2"/>
      <c r="B235" s="3"/>
      <c r="C235" s="3"/>
      <c r="D235" s="3"/>
      <c r="E235" s="4"/>
    </row>
    <row r="236" spans="1:5" x14ac:dyDescent="0.2">
      <c r="A236" s="2"/>
      <c r="B236" s="3"/>
      <c r="C236" s="3"/>
      <c r="D236" s="3"/>
      <c r="E236" s="4"/>
    </row>
    <row r="237" spans="1:5" x14ac:dyDescent="0.2">
      <c r="A237" s="5"/>
      <c r="B237" s="3"/>
      <c r="C237" s="3"/>
      <c r="D237" s="3"/>
      <c r="E237" s="4"/>
    </row>
    <row r="238" spans="1:5" x14ac:dyDescent="0.2">
      <c r="A238" s="2"/>
      <c r="B238" s="3"/>
      <c r="C238" s="3"/>
      <c r="D238" s="3"/>
      <c r="E238" s="4"/>
    </row>
    <row r="239" spans="1:5" x14ac:dyDescent="0.2">
      <c r="A239" s="2"/>
      <c r="B239" s="3"/>
      <c r="C239" s="3"/>
      <c r="D239" s="3"/>
      <c r="E239" s="4"/>
    </row>
    <row r="240" spans="1:5" x14ac:dyDescent="0.2">
      <c r="A240" s="2"/>
      <c r="B240" s="3"/>
      <c r="C240" s="3"/>
      <c r="D240" s="3"/>
      <c r="E240" s="4"/>
    </row>
    <row r="241" spans="1:5" x14ac:dyDescent="0.2">
      <c r="A241" s="5"/>
      <c r="B241" s="3"/>
      <c r="C241" s="3"/>
      <c r="D241" s="3"/>
      <c r="E241" s="4"/>
    </row>
    <row r="242" spans="1:5" x14ac:dyDescent="0.2">
      <c r="A242" s="2"/>
      <c r="B242" s="3"/>
      <c r="C242" s="3"/>
      <c r="D242" s="3"/>
      <c r="E242" s="4"/>
    </row>
    <row r="243" spans="1:5" x14ac:dyDescent="0.2">
      <c r="A243" s="2"/>
      <c r="B243" s="3"/>
      <c r="C243" s="3"/>
      <c r="D243" s="3"/>
      <c r="E243" s="4"/>
    </row>
    <row r="244" spans="1:5" x14ac:dyDescent="0.2">
      <c r="A244" s="2"/>
      <c r="B244" s="3"/>
      <c r="C244" s="3"/>
      <c r="D244" s="3"/>
      <c r="E244" s="4"/>
    </row>
    <row r="245" spans="1:5" x14ac:dyDescent="0.2">
      <c r="A245" s="5"/>
      <c r="B245" s="3"/>
      <c r="C245" s="3"/>
      <c r="D245" s="3"/>
      <c r="E245" s="4"/>
    </row>
    <row r="246" spans="1:5" x14ac:dyDescent="0.2">
      <c r="A246" s="2"/>
      <c r="B246" s="3"/>
      <c r="C246" s="3"/>
      <c r="D246" s="3"/>
      <c r="E246" s="4"/>
    </row>
    <row r="247" spans="1:5" x14ac:dyDescent="0.2">
      <c r="A247" s="2"/>
      <c r="B247" s="3"/>
      <c r="C247" s="3"/>
      <c r="D247" s="3"/>
      <c r="E247" s="4"/>
    </row>
    <row r="248" spans="1:5" x14ac:dyDescent="0.2">
      <c r="A248" s="2"/>
      <c r="B248" s="3"/>
      <c r="C248" s="3"/>
      <c r="D248" s="3"/>
      <c r="E248" s="4"/>
    </row>
    <row r="249" spans="1:5" x14ac:dyDescent="0.2">
      <c r="A249" s="2"/>
      <c r="B249" s="3"/>
      <c r="C249" s="3"/>
      <c r="D249" s="3"/>
      <c r="E249" s="4"/>
    </row>
    <row r="250" spans="1:5" x14ac:dyDescent="0.2">
      <c r="A250" s="2"/>
      <c r="B250" s="3"/>
      <c r="C250" s="3"/>
      <c r="D250" s="3"/>
      <c r="E250" s="4"/>
    </row>
    <row r="251" spans="1:5" x14ac:dyDescent="0.2">
      <c r="A251" s="2"/>
      <c r="B251" s="3"/>
      <c r="C251" s="3"/>
      <c r="D251" s="3"/>
      <c r="E251" s="4"/>
    </row>
    <row r="252" spans="1:5" x14ac:dyDescent="0.2">
      <c r="A252" s="2"/>
      <c r="B252" s="3"/>
      <c r="C252" s="3"/>
      <c r="D252" s="3"/>
      <c r="E252" s="4"/>
    </row>
    <row r="253" spans="1:5" x14ac:dyDescent="0.2">
      <c r="A253" s="2"/>
      <c r="B253" s="3"/>
      <c r="C253" s="3"/>
      <c r="D253" s="3"/>
      <c r="E253" s="4"/>
    </row>
    <row r="254" spans="1:5" x14ac:dyDescent="0.2">
      <c r="A254" s="2"/>
      <c r="B254" s="3"/>
      <c r="C254" s="3"/>
      <c r="D254" s="3"/>
      <c r="E254" s="4"/>
    </row>
    <row r="255" spans="1:5" x14ac:dyDescent="0.2">
      <c r="A255" s="2"/>
      <c r="B255" s="3"/>
      <c r="C255" s="3"/>
      <c r="D255" s="3"/>
      <c r="E255" s="4"/>
    </row>
    <row r="256" spans="1:5" x14ac:dyDescent="0.2">
      <c r="A256" s="2"/>
      <c r="B256" s="3"/>
      <c r="C256" s="3"/>
      <c r="D256" s="3"/>
      <c r="E256" s="4"/>
    </row>
    <row r="257" spans="1:5" x14ac:dyDescent="0.2">
      <c r="A257" s="2"/>
      <c r="B257" s="3"/>
      <c r="C257" s="3"/>
      <c r="D257" s="3"/>
      <c r="E257" s="4"/>
    </row>
    <row r="258" spans="1:5" x14ac:dyDescent="0.2">
      <c r="A258" s="2"/>
      <c r="B258" s="3"/>
      <c r="C258" s="3"/>
      <c r="D258" s="3"/>
      <c r="E258" s="4"/>
    </row>
    <row r="259" spans="1:5" x14ac:dyDescent="0.2">
      <c r="A259" s="2"/>
      <c r="B259" s="3"/>
      <c r="C259" s="3"/>
      <c r="D259" s="3"/>
      <c r="E259" s="4"/>
    </row>
    <row r="260" spans="1:5" x14ac:dyDescent="0.2">
      <c r="A260" s="2"/>
      <c r="B260" s="3"/>
      <c r="C260" s="3"/>
      <c r="D260" s="3"/>
      <c r="E260" s="4"/>
    </row>
    <row r="261" spans="1:5" x14ac:dyDescent="0.2">
      <c r="A261" s="2"/>
      <c r="B261" s="6"/>
      <c r="C261" s="6"/>
      <c r="D261" s="6"/>
      <c r="E261" s="7"/>
    </row>
    <row r="262" spans="1:5" x14ac:dyDescent="0.2">
      <c r="A262" s="2"/>
      <c r="B262" s="6"/>
      <c r="C262" s="6"/>
      <c r="D262" s="6"/>
      <c r="E262" s="7"/>
    </row>
    <row r="263" spans="1:5" x14ac:dyDescent="0.2">
      <c r="A263" s="2"/>
      <c r="B263" s="6"/>
      <c r="C263" s="6"/>
      <c r="D263" s="6"/>
      <c r="E263" s="7"/>
    </row>
    <row r="264" spans="1:5" x14ac:dyDescent="0.2">
      <c r="A264" s="2"/>
      <c r="B264" s="6"/>
      <c r="C264" s="6"/>
      <c r="D264" s="6"/>
      <c r="E264" s="7"/>
    </row>
    <row r="265" spans="1:5" x14ac:dyDescent="0.2">
      <c r="A265" s="2"/>
      <c r="B265" s="6"/>
      <c r="C265" s="6"/>
      <c r="D265" s="6"/>
      <c r="E265" s="7"/>
    </row>
    <row r="266" spans="1:5" x14ac:dyDescent="0.2">
      <c r="A266" s="2"/>
      <c r="B266" s="6"/>
      <c r="C266" s="6"/>
      <c r="D266" s="6"/>
      <c r="E266" s="7"/>
    </row>
    <row r="267" spans="1:5" x14ac:dyDescent="0.2">
      <c r="A267" s="2"/>
      <c r="B267" s="6"/>
      <c r="C267" s="6"/>
      <c r="D267" s="6"/>
      <c r="E267" s="7"/>
    </row>
    <row r="268" spans="1:5" x14ac:dyDescent="0.2">
      <c r="A268" s="2"/>
      <c r="B268" s="6"/>
      <c r="C268" s="6"/>
      <c r="D268" s="6"/>
      <c r="E268" s="7"/>
    </row>
    <row r="269" spans="1:5" x14ac:dyDescent="0.2">
      <c r="A269" s="2"/>
      <c r="B269" s="6"/>
      <c r="C269" s="6"/>
      <c r="D269" s="6"/>
      <c r="E269" s="7"/>
    </row>
    <row r="270" spans="1:5" x14ac:dyDescent="0.2">
      <c r="A270" s="2"/>
      <c r="B270" s="6"/>
      <c r="C270" s="6"/>
      <c r="D270" s="6"/>
      <c r="E270" s="7"/>
    </row>
    <row r="271" spans="1:5" x14ac:dyDescent="0.2">
      <c r="A271" s="2"/>
      <c r="B271" s="6"/>
      <c r="C271" s="6"/>
      <c r="D271" s="6"/>
      <c r="E271" s="7"/>
    </row>
    <row r="272" spans="1:5" x14ac:dyDescent="0.2">
      <c r="A272" s="2"/>
      <c r="B272" s="6"/>
      <c r="C272" s="6"/>
      <c r="D272" s="6"/>
      <c r="E272" s="7"/>
    </row>
    <row r="273" spans="1:5" x14ac:dyDescent="0.2">
      <c r="A273" s="2"/>
      <c r="B273" s="6"/>
      <c r="C273" s="6"/>
      <c r="D273" s="6"/>
      <c r="E273" s="7"/>
    </row>
    <row r="274" spans="1:5" x14ac:dyDescent="0.2">
      <c r="A274" s="2"/>
      <c r="B274" s="6"/>
      <c r="C274" s="6"/>
      <c r="D274" s="6"/>
      <c r="E274" s="7"/>
    </row>
    <row r="275" spans="1:5" x14ac:dyDescent="0.2">
      <c r="A275" s="2"/>
      <c r="B275" s="3"/>
      <c r="C275" s="3"/>
      <c r="D275" s="3"/>
      <c r="E275" s="7"/>
    </row>
    <row r="276" spans="1:5" x14ac:dyDescent="0.2">
      <c r="A276" s="2"/>
      <c r="B276" s="6"/>
      <c r="C276" s="6"/>
      <c r="D276" s="6"/>
      <c r="E276" s="7"/>
    </row>
    <row r="277" spans="1:5" x14ac:dyDescent="0.2">
      <c r="A277" s="2"/>
      <c r="B277" s="6"/>
      <c r="C277" s="6"/>
      <c r="D277" s="6"/>
      <c r="E277" s="7"/>
    </row>
    <row r="278" spans="1:5" x14ac:dyDescent="0.2">
      <c r="A278" s="2"/>
      <c r="B278" s="3"/>
      <c r="C278" s="3"/>
      <c r="D278" s="3"/>
      <c r="E278" s="4"/>
    </row>
    <row r="279" spans="1:5" x14ac:dyDescent="0.2">
      <c r="A279" s="2"/>
      <c r="B279" s="3"/>
      <c r="C279" s="3"/>
      <c r="D279" s="3"/>
      <c r="E279" s="4"/>
    </row>
    <row r="280" spans="1:5" x14ac:dyDescent="0.2">
      <c r="A280" s="2"/>
      <c r="B280" s="3"/>
      <c r="C280" s="3"/>
      <c r="D280" s="3"/>
      <c r="E280" s="4"/>
    </row>
    <row r="281" spans="1:5" x14ac:dyDescent="0.2">
      <c r="A281" s="2"/>
      <c r="B281" s="3"/>
      <c r="C281" s="3"/>
      <c r="D281" s="3"/>
      <c r="E281" s="4"/>
    </row>
    <row r="282" spans="1:5" x14ac:dyDescent="0.2">
      <c r="A282" s="2"/>
      <c r="B282" s="3"/>
      <c r="C282" s="3"/>
      <c r="D282" s="3"/>
      <c r="E282" s="4"/>
    </row>
    <row r="283" spans="1:5" x14ac:dyDescent="0.2">
      <c r="A283" s="2"/>
      <c r="B283" s="3"/>
      <c r="C283" s="3"/>
      <c r="D283" s="3"/>
      <c r="E283" s="4"/>
    </row>
    <row r="284" spans="1:5" x14ac:dyDescent="0.2">
      <c r="A284" s="2"/>
      <c r="B284" s="3"/>
      <c r="C284" s="3"/>
      <c r="D284" s="3"/>
      <c r="E284" s="4"/>
    </row>
    <row r="285" spans="1:5" x14ac:dyDescent="0.2">
      <c r="A285" s="2"/>
      <c r="B285" s="3"/>
      <c r="C285" s="3"/>
      <c r="D285" s="3"/>
      <c r="E285" s="4"/>
    </row>
    <row r="286" spans="1:5" x14ac:dyDescent="0.2">
      <c r="A286" s="2"/>
      <c r="B286" s="3"/>
      <c r="C286" s="3"/>
      <c r="D286" s="3"/>
      <c r="E286" s="4"/>
    </row>
    <row r="287" spans="1:5" x14ac:dyDescent="0.2">
      <c r="A287" s="2"/>
      <c r="B287" s="3"/>
      <c r="C287" s="3"/>
      <c r="D287" s="3"/>
      <c r="E287" s="4"/>
    </row>
    <row r="288" spans="1:5" x14ac:dyDescent="0.2">
      <c r="A288" s="2"/>
      <c r="B288" s="3"/>
      <c r="C288" s="3"/>
      <c r="D288" s="3"/>
      <c r="E288" s="4"/>
    </row>
    <row r="289" spans="1:5" x14ac:dyDescent="0.2">
      <c r="A289" s="2"/>
      <c r="B289" s="3"/>
      <c r="C289" s="3"/>
      <c r="D289" s="3"/>
      <c r="E289" s="4"/>
    </row>
    <row r="290" spans="1:5" x14ac:dyDescent="0.2">
      <c r="A290" s="2"/>
      <c r="B290" s="3"/>
      <c r="C290" s="3"/>
      <c r="D290" s="3"/>
      <c r="E290" s="4"/>
    </row>
    <row r="291" spans="1:5" x14ac:dyDescent="0.2">
      <c r="A291" s="2"/>
      <c r="B291" s="3"/>
      <c r="C291" s="3"/>
      <c r="D291" s="3"/>
      <c r="E291" s="4"/>
    </row>
    <row r="292" spans="1:5" x14ac:dyDescent="0.2">
      <c r="A292" s="2"/>
      <c r="B292" s="3"/>
      <c r="C292" s="3"/>
      <c r="D292" s="3"/>
      <c r="E292" s="4"/>
    </row>
    <row r="293" spans="1:5" x14ac:dyDescent="0.2">
      <c r="A293" s="2"/>
      <c r="B293" s="3"/>
      <c r="C293" s="3"/>
      <c r="D293" s="3"/>
      <c r="E293" s="4"/>
    </row>
    <row r="294" spans="1:5" x14ac:dyDescent="0.2">
      <c r="A294" s="2"/>
      <c r="B294" s="3"/>
      <c r="C294" s="3"/>
      <c r="D294" s="3"/>
      <c r="E294" s="4"/>
    </row>
    <row r="295" spans="1:5" x14ac:dyDescent="0.2">
      <c r="A295" s="2"/>
      <c r="B295" s="3"/>
      <c r="C295" s="3"/>
      <c r="D295" s="3"/>
      <c r="E295" s="4"/>
    </row>
    <row r="296" spans="1:5" x14ac:dyDescent="0.2">
      <c r="A296" s="2"/>
      <c r="B296" s="3"/>
      <c r="C296" s="3"/>
      <c r="D296" s="3"/>
      <c r="E296" s="4"/>
    </row>
    <row r="297" spans="1:5" ht="15.75" thickBot="1" x14ac:dyDescent="0.25">
      <c r="A297" s="2"/>
      <c r="B297" s="9"/>
      <c r="C297" s="9"/>
      <c r="D297" s="9"/>
      <c r="E297" s="10"/>
    </row>
    <row r="298" spans="1:5" ht="15.75" thickBot="1" x14ac:dyDescent="0.25">
      <c r="A298" s="8"/>
    </row>
  </sheetData>
  <sheetProtection selectLockedCells="1" selectUnlockedCells="1"/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zoomScaleNormal="100" workbookViewId="0">
      <pane ySplit="2" topLeftCell="A3" activePane="bottomLeft" state="frozen"/>
      <selection pane="bottomLeft" activeCell="C169" sqref="C169"/>
    </sheetView>
  </sheetViews>
  <sheetFormatPr defaultColWidth="8.85546875" defaultRowHeight="12.75" x14ac:dyDescent="0.2"/>
  <cols>
    <col min="1" max="1" width="8.7109375" customWidth="1"/>
    <col min="2" max="2" width="9.140625" customWidth="1"/>
    <col min="3" max="3" width="27.28515625" customWidth="1"/>
    <col min="4" max="4" width="5.7109375" customWidth="1"/>
    <col min="5" max="5" width="38" customWidth="1"/>
    <col min="6" max="6" width="10.42578125" customWidth="1"/>
    <col min="7" max="7" width="12.42578125" style="11" customWidth="1"/>
  </cols>
  <sheetData>
    <row r="1" spans="1:7" ht="58.5" customHeight="1" thickBot="1" x14ac:dyDescent="0.45">
      <c r="A1" s="65" t="s">
        <v>257</v>
      </c>
      <c r="B1" s="65"/>
      <c r="C1" s="65"/>
      <c r="D1" s="65"/>
      <c r="E1" s="65"/>
      <c r="F1" s="65"/>
      <c r="G1" s="65"/>
    </row>
    <row r="2" spans="1:7" ht="30.75" thickBot="1" x14ac:dyDescent="0.25">
      <c r="A2" s="12" t="s">
        <v>3</v>
      </c>
      <c r="B2" s="13" t="s">
        <v>0</v>
      </c>
      <c r="C2" s="14" t="s">
        <v>6</v>
      </c>
      <c r="D2" s="15"/>
      <c r="E2" s="15" t="s">
        <v>1</v>
      </c>
      <c r="F2" s="16" t="s">
        <v>2</v>
      </c>
      <c r="G2" s="17" t="s">
        <v>4</v>
      </c>
    </row>
    <row r="3" spans="1:7" ht="15" x14ac:dyDescent="0.2">
      <c r="A3" s="18">
        <v>1</v>
      </c>
      <c r="B3" s="20">
        <v>178</v>
      </c>
      <c r="C3" s="6" t="str">
        <f>VLOOKUP($B3,Registration!$A:$E,2,0)</f>
        <v>Donnie Macdonald</v>
      </c>
      <c r="D3" s="6"/>
      <c r="E3" s="6" t="str">
        <f>VLOOKUP($B3,Registration!$A:$E,4,0)</f>
        <v>Inverness Harriers</v>
      </c>
      <c r="F3" s="42" t="str">
        <f>VLOOKUP($B3,Registration!$A:$E,5,0)</f>
        <v>M</v>
      </c>
      <c r="G3" s="43">
        <v>2.3321759259259261E-2</v>
      </c>
    </row>
    <row r="4" spans="1:7" ht="15" x14ac:dyDescent="0.2">
      <c r="A4" s="2">
        <v>2</v>
      </c>
      <c r="B4" s="20">
        <v>120</v>
      </c>
      <c r="C4" s="6" t="str">
        <f>VLOOKUP($B4,Registration!$A:$E,2,0)</f>
        <v>James Wilson</v>
      </c>
      <c r="D4" s="6"/>
      <c r="E4" s="6" t="str">
        <f>VLOOKUP($B4,Registration!$A:$E,4,0)</f>
        <v>Moray Road Runners</v>
      </c>
      <c r="F4" s="19" t="str">
        <f>VLOOKUP($B4,Registration!$A:$E,5,0)</f>
        <v>M</v>
      </c>
      <c r="G4" s="44">
        <v>2.3634259259259258E-2</v>
      </c>
    </row>
    <row r="5" spans="1:7" ht="15" x14ac:dyDescent="0.2">
      <c r="A5" s="2">
        <v>3</v>
      </c>
      <c r="B5" s="20">
        <v>14</v>
      </c>
      <c r="C5" s="6" t="str">
        <f>VLOOKUP($B5,Registration!$A:$E,2,0)</f>
        <v>Kevin Schenk</v>
      </c>
      <c r="D5" s="6"/>
      <c r="E5" s="6" t="str">
        <f>VLOOKUP($B5,Registration!$A:$E,4,0)</f>
        <v>Forres Harriers</v>
      </c>
      <c r="F5" s="19" t="str">
        <f>VLOOKUP($B5,Registration!$A:$E,5,0)</f>
        <v>M</v>
      </c>
      <c r="G5" s="44">
        <v>2.388888888888889E-2</v>
      </c>
    </row>
    <row r="6" spans="1:7" ht="15" x14ac:dyDescent="0.2">
      <c r="A6" s="2">
        <v>4</v>
      </c>
      <c r="B6" s="20">
        <v>184</v>
      </c>
      <c r="C6" s="6" t="str">
        <f>VLOOKUP($B6,Registration!$A:$E,2,0)</f>
        <v>Hamish Hickey</v>
      </c>
      <c r="D6" s="6"/>
      <c r="E6" s="6" t="str">
        <f>VLOOKUP($B6,Registration!$A:$E,4,0)</f>
        <v>Ross County AC</v>
      </c>
      <c r="F6" s="19" t="str">
        <f>VLOOKUP($B6,Registration!$A:$E,5,0)</f>
        <v>MU20</v>
      </c>
      <c r="G6" s="44">
        <v>2.3946759259259261E-2</v>
      </c>
    </row>
    <row r="7" spans="1:7" ht="15" x14ac:dyDescent="0.2">
      <c r="A7" s="2">
        <v>5</v>
      </c>
      <c r="B7" s="20">
        <v>123</v>
      </c>
      <c r="C7" s="6" t="str">
        <f>VLOOKUP($B7,Registration!$A:$E,2,0)</f>
        <v>Gareth Jenkins</v>
      </c>
      <c r="D7" s="6"/>
      <c r="E7" s="6" t="str">
        <f>VLOOKUP($B7,Registration!$A:$E,4,0)</f>
        <v>Moray Road Runners</v>
      </c>
      <c r="F7" s="19" t="str">
        <f>VLOOKUP($B7,Registration!$A:$E,5,0)</f>
        <v>M40</v>
      </c>
      <c r="G7" s="44">
        <v>2.4085648148148148E-2</v>
      </c>
    </row>
    <row r="8" spans="1:7" ht="15" x14ac:dyDescent="0.2">
      <c r="A8" s="2">
        <v>6</v>
      </c>
      <c r="B8" s="20">
        <v>53</v>
      </c>
      <c r="C8" s="6" t="str">
        <f>VLOOKUP($B8,Registration!$A:$E,2,0)</f>
        <v>Nick Milovsorov</v>
      </c>
      <c r="D8" s="6"/>
      <c r="E8" s="6" t="str">
        <f>VLOOKUP($B8,Registration!$A:$E,4,0)</f>
        <v>Metro Aberdeen Running Club</v>
      </c>
      <c r="F8" s="19" t="str">
        <f>VLOOKUP($B8,Registration!$A:$E,5,0)</f>
        <v>M50</v>
      </c>
      <c r="G8" s="44">
        <v>2.4293981481481482E-2</v>
      </c>
    </row>
    <row r="9" spans="1:7" ht="15" x14ac:dyDescent="0.2">
      <c r="A9" s="2">
        <v>7</v>
      </c>
      <c r="B9" s="20">
        <v>182</v>
      </c>
      <c r="C9" s="6" t="str">
        <f>VLOOKUP($B9,Registration!$A:$E,2,0)</f>
        <v>Kevin Cormack</v>
      </c>
      <c r="D9" s="6"/>
      <c r="E9" s="6" t="str">
        <f>VLOOKUP($B9,Registration!$A:$E,4,0)</f>
        <v>North Highland Harriers</v>
      </c>
      <c r="F9" s="19" t="str">
        <f>VLOOKUP($B9,Registration!$A:$E,5,0)</f>
        <v>M50</v>
      </c>
      <c r="G9" s="44">
        <v>2.4363425925925927E-2</v>
      </c>
    </row>
    <row r="10" spans="1:7" ht="15" x14ac:dyDescent="0.2">
      <c r="A10" s="2">
        <v>8</v>
      </c>
      <c r="B10" s="20">
        <v>67</v>
      </c>
      <c r="C10" s="6" t="str">
        <f>VLOOKUP($B10,Registration!$A:$E,2,0)</f>
        <v>Fraser Roach</v>
      </c>
      <c r="D10" s="6"/>
      <c r="E10" s="6" t="str">
        <f>VLOOKUP($B10,Registration!$A:$E,4,0)</f>
        <v>East Sutherland Athletics Club</v>
      </c>
      <c r="F10" s="19" t="str">
        <f>VLOOKUP($B10,Registration!$A:$E,5,0)</f>
        <v>MU20</v>
      </c>
      <c r="G10" s="44">
        <v>2.5092592592592593E-2</v>
      </c>
    </row>
    <row r="11" spans="1:7" ht="15" x14ac:dyDescent="0.2">
      <c r="A11" s="2">
        <v>9</v>
      </c>
      <c r="B11" s="20">
        <v>163</v>
      </c>
      <c r="C11" s="6" t="str">
        <f>VLOOKUP($B11,Registration!$A:$E,2,0)</f>
        <v>Colin Green</v>
      </c>
      <c r="D11" s="6"/>
      <c r="E11" s="6" t="str">
        <f>VLOOKUP($B11,Registration!$A:$E,4,0)</f>
        <v>Moray Road Runners</v>
      </c>
      <c r="F11" s="19" t="str">
        <f>VLOOKUP($B11,Registration!$A:$E,5,0)</f>
        <v>M40</v>
      </c>
      <c r="G11" s="44">
        <v>2.5416666666666667E-2</v>
      </c>
    </row>
    <row r="12" spans="1:7" ht="15" x14ac:dyDescent="0.2">
      <c r="A12" s="2">
        <v>10</v>
      </c>
      <c r="B12" s="20">
        <v>91</v>
      </c>
      <c r="C12" s="6" t="str">
        <f>VLOOKUP($B12,Registration!$A:$E,2,0)</f>
        <v>Kevin Ewing</v>
      </c>
      <c r="D12" s="6"/>
      <c r="E12" s="6" t="str">
        <f>VLOOKUP($B12,Registration!$A:$E,4,0)</f>
        <v>Keith &amp; District AAC</v>
      </c>
      <c r="F12" s="19" t="str">
        <f>VLOOKUP($B12,Registration!$A:$E,5,0)</f>
        <v>M40</v>
      </c>
      <c r="G12" s="44">
        <v>2.5520833333333336E-2</v>
      </c>
    </row>
    <row r="13" spans="1:7" ht="15" x14ac:dyDescent="0.2">
      <c r="A13" s="2">
        <v>11</v>
      </c>
      <c r="B13" s="20">
        <v>35</v>
      </c>
      <c r="C13" s="6" t="str">
        <f>VLOOKUP($B13,Registration!$A:$E,2,0)</f>
        <v>Jonny Macleod</v>
      </c>
      <c r="D13" s="6"/>
      <c r="E13" s="6" t="str">
        <f>VLOOKUP($B13,Registration!$A:$E,4,0)</f>
        <v>Inverness Harriers</v>
      </c>
      <c r="F13" s="19" t="str">
        <f>VLOOKUP($B13,Registration!$A:$E,5,0)</f>
        <v>M40</v>
      </c>
      <c r="G13" s="44">
        <v>2.5648148148148146E-2</v>
      </c>
    </row>
    <row r="14" spans="1:7" ht="15" x14ac:dyDescent="0.2">
      <c r="A14" s="2">
        <v>12</v>
      </c>
      <c r="B14" s="20">
        <v>41</v>
      </c>
      <c r="C14" s="6" t="str">
        <f>VLOOKUP($B14,Registration!$A:$E,2,0)</f>
        <v>Kayleigh Jarrett</v>
      </c>
      <c r="D14" s="6"/>
      <c r="E14" s="6" t="str">
        <f>VLOOKUP($B14,Registration!$A:$E,4,0)</f>
        <v>Metro Aberdeen Running Club</v>
      </c>
      <c r="F14" s="19" t="str">
        <f>VLOOKUP($B14,Registration!$A:$E,5,0)</f>
        <v>F</v>
      </c>
      <c r="G14" s="44">
        <v>2.5729166666666664E-2</v>
      </c>
    </row>
    <row r="15" spans="1:7" ht="15" x14ac:dyDescent="0.2">
      <c r="A15" s="2">
        <v>13</v>
      </c>
      <c r="B15" s="20">
        <v>81</v>
      </c>
      <c r="C15" s="6" t="str">
        <f>VLOOKUP($B15,Registration!$A:$E,2,0)</f>
        <v>Robert Paterson</v>
      </c>
      <c r="D15" s="6"/>
      <c r="E15" s="6" t="str">
        <f>VLOOKUP($B15,Registration!$A:$E,4,0)</f>
        <v>Forres Harriers</v>
      </c>
      <c r="F15" s="19" t="str">
        <f>VLOOKUP($B15,Registration!$A:$E,5,0)</f>
        <v>M</v>
      </c>
      <c r="G15" s="44">
        <v>2.5833333333333333E-2</v>
      </c>
    </row>
    <row r="16" spans="1:7" ht="15" x14ac:dyDescent="0.2">
      <c r="A16" s="2">
        <v>14</v>
      </c>
      <c r="B16" s="20">
        <v>150</v>
      </c>
      <c r="C16" s="6" t="str">
        <f>VLOOKUP($B16,Registration!$A:$E,2,0)</f>
        <v>Gavin Whiteside</v>
      </c>
      <c r="D16" s="6"/>
      <c r="E16" s="6" t="str">
        <f>VLOOKUP($B16,Registration!$A:$E,4,0)</f>
        <v>Highland Hill Runners</v>
      </c>
      <c r="F16" s="19" t="str">
        <f>VLOOKUP($B16,Registration!$A:$E,5,0)</f>
        <v>M40</v>
      </c>
      <c r="G16" s="44">
        <v>2.5995370370370367E-2</v>
      </c>
    </row>
    <row r="17" spans="1:7" ht="15" x14ac:dyDescent="0.2">
      <c r="A17" s="2">
        <v>15</v>
      </c>
      <c r="B17" s="20">
        <v>168</v>
      </c>
      <c r="C17" s="6" t="str">
        <f>VLOOKUP($B17,Registration!$A:$E,2,0)</f>
        <v>Stuart Gardiner</v>
      </c>
      <c r="D17" s="6"/>
      <c r="E17" s="6" t="str">
        <f>VLOOKUP($B17,Registration!$A:$E,4,0)</f>
        <v>Inverness Harriers A A C</v>
      </c>
      <c r="F17" s="19" t="str">
        <f>VLOOKUP($B17,Registration!$A:$E,5,0)</f>
        <v>MU20</v>
      </c>
      <c r="G17" s="44">
        <v>2.6030092592592594E-2</v>
      </c>
    </row>
    <row r="18" spans="1:7" ht="15" x14ac:dyDescent="0.2">
      <c r="A18" s="2">
        <v>16</v>
      </c>
      <c r="B18" s="20">
        <v>143</v>
      </c>
      <c r="C18" s="6" t="str">
        <f>VLOOKUP($B18,Registration!$A:$E,2,0)</f>
        <v>John-Paul Downey</v>
      </c>
      <c r="D18" s="6"/>
      <c r="E18" s="6" t="str">
        <f>VLOOKUP($B18,Registration!$A:$E,4,0)</f>
        <v>Moray Road Runners</v>
      </c>
      <c r="F18" s="19" t="str">
        <f>VLOOKUP($B18,Registration!$A:$E,5,0)</f>
        <v>M40</v>
      </c>
      <c r="G18" s="44">
        <v>2.6099537037037036E-2</v>
      </c>
    </row>
    <row r="19" spans="1:7" ht="15" x14ac:dyDescent="0.2">
      <c r="A19" s="2">
        <v>17</v>
      </c>
      <c r="B19" s="20">
        <v>130</v>
      </c>
      <c r="C19" s="6" t="str">
        <f>VLOOKUP($B19,Registration!$A:$E,2,0)</f>
        <v>rhona grant</v>
      </c>
      <c r="D19" s="6"/>
      <c r="E19" s="6" t="str">
        <f>VLOOKUP($B19,Registration!$A:$E,4,0)</f>
        <v>HHR</v>
      </c>
      <c r="F19" s="19" t="str">
        <f>VLOOKUP($B19,Registration!$A:$E,5,0)</f>
        <v>F</v>
      </c>
      <c r="G19" s="44">
        <v>2.6226851851851852E-2</v>
      </c>
    </row>
    <row r="20" spans="1:7" ht="15" x14ac:dyDescent="0.2">
      <c r="A20" s="2">
        <v>18</v>
      </c>
      <c r="B20" s="20">
        <v>84</v>
      </c>
      <c r="C20" s="6" t="str">
        <f>VLOOKUP($B20,Registration!$A:$E,2,0)</f>
        <v>Thomas Barron</v>
      </c>
      <c r="D20" s="6"/>
      <c r="E20" s="6" t="str">
        <f>VLOOKUP($B20,Registration!$A:$E,4,0)</f>
        <v>Nairn Road Runners</v>
      </c>
      <c r="F20" s="19" t="str">
        <f>VLOOKUP($B20,Registration!$A:$E,5,0)</f>
        <v>M</v>
      </c>
      <c r="G20" s="44">
        <v>2.6377314814814815E-2</v>
      </c>
    </row>
    <row r="21" spans="1:7" ht="15" x14ac:dyDescent="0.2">
      <c r="A21" s="2">
        <v>19</v>
      </c>
      <c r="B21" s="20">
        <v>121</v>
      </c>
      <c r="C21" s="6" t="str">
        <f>VLOOKUP($B21,Registration!$A:$E,2,0)</f>
        <v>Stephen Carmichael</v>
      </c>
      <c r="D21" s="6"/>
      <c r="E21" s="6" t="str">
        <f>VLOOKUP($B21,Registration!$A:$E,4,0)</f>
        <v>Moray Road Runners</v>
      </c>
      <c r="F21" s="19" t="str">
        <f>VLOOKUP($B21,Registration!$A:$E,5,0)</f>
        <v>M40</v>
      </c>
      <c r="G21" s="44">
        <v>2.6631944444444444E-2</v>
      </c>
    </row>
    <row r="22" spans="1:7" ht="15" x14ac:dyDescent="0.2">
      <c r="A22" s="2">
        <v>20</v>
      </c>
      <c r="B22" s="20">
        <v>128</v>
      </c>
      <c r="C22" s="6" t="str">
        <f>VLOOKUP($B22,Registration!$A:$E,2,0)</f>
        <v>Ryan Mclennan</v>
      </c>
      <c r="D22" s="6"/>
      <c r="E22" s="6" t="str">
        <f>VLOOKUP($B22,Registration!$A:$E,4,0)</f>
        <v>Moray Road Runners</v>
      </c>
      <c r="F22" s="19" t="str">
        <f>VLOOKUP($B22,Registration!$A:$E,5,0)</f>
        <v>M</v>
      </c>
      <c r="G22" s="44">
        <v>2.6736111111111113E-2</v>
      </c>
    </row>
    <row r="23" spans="1:7" ht="15" x14ac:dyDescent="0.2">
      <c r="A23" s="2">
        <v>21</v>
      </c>
      <c r="B23" s="20">
        <v>116</v>
      </c>
      <c r="C23" s="6" t="str">
        <f>VLOOKUP($B23,Registration!$A:$E,2,0)</f>
        <v>Ola Oladele</v>
      </c>
      <c r="D23" s="6"/>
      <c r="E23" s="6" t="str">
        <f>VLOOKUP($B23,Registration!$A:$E,4,0)</f>
        <v>Forres Harriers</v>
      </c>
      <c r="F23" s="19" t="str">
        <f>VLOOKUP($B23,Registration!$A:$E,5,0)</f>
        <v>M</v>
      </c>
      <c r="G23" s="44">
        <v>2.6875E-2</v>
      </c>
    </row>
    <row r="24" spans="1:7" ht="15" x14ac:dyDescent="0.2">
      <c r="A24" s="2">
        <v>22</v>
      </c>
      <c r="B24" s="20">
        <v>148</v>
      </c>
      <c r="C24" s="6" t="str">
        <f>VLOOKUP($B24,Registration!$A:$E,2,0)</f>
        <v>Gary Grant</v>
      </c>
      <c r="D24" s="6"/>
      <c r="E24" s="6">
        <f>VLOOKUP($B24,Registration!$A:$E,4,0)</f>
        <v>0</v>
      </c>
      <c r="F24" s="19" t="str">
        <f>VLOOKUP($B24,Registration!$A:$E,5,0)</f>
        <v>M40</v>
      </c>
      <c r="G24" s="44">
        <v>2.6979166666666669E-2</v>
      </c>
    </row>
    <row r="25" spans="1:7" ht="15" x14ac:dyDescent="0.2">
      <c r="A25" s="2">
        <v>23</v>
      </c>
      <c r="B25" s="20">
        <v>117</v>
      </c>
      <c r="C25" s="6" t="str">
        <f>VLOOKUP($B25,Registration!$A:$E,2,0)</f>
        <v>John Anderson</v>
      </c>
      <c r="D25" s="6"/>
      <c r="E25" s="6" t="str">
        <f>VLOOKUP($B25,Registration!$A:$E,4,0)</f>
        <v>Moray Road Runners</v>
      </c>
      <c r="F25" s="19" t="str">
        <f>VLOOKUP($B25,Registration!$A:$E,5,0)</f>
        <v>M</v>
      </c>
      <c r="G25" s="44">
        <v>2.7175925925925926E-2</v>
      </c>
    </row>
    <row r="26" spans="1:7" ht="15" x14ac:dyDescent="0.2">
      <c r="A26" s="2">
        <v>24</v>
      </c>
      <c r="B26" s="20">
        <v>32</v>
      </c>
      <c r="C26" s="6" t="str">
        <f>VLOOKUP($B26,Registration!$A:$E,2,0)</f>
        <v>Dino Roussias</v>
      </c>
      <c r="D26" s="6"/>
      <c r="E26" s="6" t="str">
        <f>VLOOKUP($B26,Registration!$A:$E,4,0)</f>
        <v>Metro Aberdeen Running Club</v>
      </c>
      <c r="F26" s="19" t="str">
        <f>VLOOKUP($B26,Registration!$A:$E,5,0)</f>
        <v>M40</v>
      </c>
      <c r="G26" s="44">
        <v>2.7337962962962963E-2</v>
      </c>
    </row>
    <row r="27" spans="1:7" ht="15" x14ac:dyDescent="0.2">
      <c r="A27" s="5">
        <v>25</v>
      </c>
      <c r="B27" s="20">
        <v>161</v>
      </c>
      <c r="C27" s="6" t="str">
        <f>VLOOKUP($B27,Registration!$A:$E,2,0)</f>
        <v>Jonathan Aitken</v>
      </c>
      <c r="D27" s="6"/>
      <c r="E27" s="6" t="str">
        <f>VLOOKUP($B27,Registration!$A:$E,4,0)</f>
        <v>HHR</v>
      </c>
      <c r="F27" s="19" t="str">
        <f>VLOOKUP($B27,Registration!$A:$E,5,0)</f>
        <v>M</v>
      </c>
      <c r="G27" s="44">
        <v>2.7372685185185184E-2</v>
      </c>
    </row>
    <row r="28" spans="1:7" ht="15.75" thickBot="1" x14ac:dyDescent="0.25">
      <c r="A28" s="2">
        <v>26</v>
      </c>
      <c r="B28" s="27">
        <v>174</v>
      </c>
      <c r="C28" s="6" t="str">
        <f>VLOOKUP($B28,Registration!$A:$E,2,0)</f>
        <v>Andy Mcmahon</v>
      </c>
      <c r="D28" s="6"/>
      <c r="E28" s="6" t="str">
        <f>VLOOKUP($B28,Registration!$A:$E,4,0)</f>
        <v>Stornoway Running and Athletics Club</v>
      </c>
      <c r="F28" s="19" t="str">
        <f>VLOOKUP($B28,Registration!$A:$E,5,0)</f>
        <v>M50</v>
      </c>
      <c r="G28" s="44">
        <v>2.7465277777777772E-2</v>
      </c>
    </row>
    <row r="29" spans="1:7" ht="15" x14ac:dyDescent="0.2">
      <c r="A29" s="2">
        <v>27</v>
      </c>
      <c r="B29" s="20">
        <v>12</v>
      </c>
      <c r="C29" s="6" t="str">
        <f>VLOOKUP($B29,Registration!$A:$E,2,0)</f>
        <v>John Robertson</v>
      </c>
      <c r="D29" s="6"/>
      <c r="E29" s="6" t="str">
        <f>VLOOKUP($B29,Registration!$A:$E,4,0)</f>
        <v>Peterhead Athletics Club</v>
      </c>
      <c r="F29" s="19" t="str">
        <f>VLOOKUP($B29,Registration!$A:$E,5,0)</f>
        <v>M60</v>
      </c>
      <c r="G29" s="44">
        <v>2.7511574074074074E-2</v>
      </c>
    </row>
    <row r="30" spans="1:7" ht="15" x14ac:dyDescent="0.2">
      <c r="A30" s="5">
        <v>28</v>
      </c>
      <c r="B30" s="20">
        <v>10</v>
      </c>
      <c r="C30" s="6" t="str">
        <f>VLOOKUP($B30,Registration!$A:$E,2,0)</f>
        <v>Graham Stephen</v>
      </c>
      <c r="D30" s="6"/>
      <c r="E30" s="6" t="str">
        <f>VLOOKUP($B30,Registration!$A:$E,4,0)</f>
        <v>Moray Road Runners</v>
      </c>
      <c r="F30" s="19" t="str">
        <f>VLOOKUP($B30,Registration!$A:$E,5,0)</f>
        <v>M40</v>
      </c>
      <c r="G30" s="44">
        <v>2.7650462962962963E-2</v>
      </c>
    </row>
    <row r="31" spans="1:7" ht="15" x14ac:dyDescent="0.2">
      <c r="A31" s="2">
        <v>29</v>
      </c>
      <c r="B31" s="20">
        <v>111</v>
      </c>
      <c r="C31" s="6" t="str">
        <f>VLOOKUP($B31,Registration!$A:$E,2,0)</f>
        <v>Laura Stewart</v>
      </c>
      <c r="D31" s="6"/>
      <c r="E31" s="6" t="str">
        <f>VLOOKUP($B31,Registration!$A:$E,4,0)</f>
        <v>Glasgow University Hares and Hounds</v>
      </c>
      <c r="F31" s="19" t="str">
        <f>VLOOKUP($B31,Registration!$A:$E,5,0)</f>
        <v>F</v>
      </c>
      <c r="G31" s="44">
        <v>2.7754629629629629E-2</v>
      </c>
    </row>
    <row r="32" spans="1:7" ht="15" x14ac:dyDescent="0.2">
      <c r="A32" s="2">
        <v>30</v>
      </c>
      <c r="B32" s="20">
        <v>96</v>
      </c>
      <c r="C32" s="6" t="str">
        <f>VLOOKUP($B32,Registration!$A:$E,2,0)</f>
        <v>Paul Meldrum</v>
      </c>
      <c r="D32" s="6"/>
      <c r="E32" s="6" t="str">
        <f>VLOOKUP($B32,Registration!$A:$E,4,0)</f>
        <v>Team Forrest</v>
      </c>
      <c r="F32" s="19" t="str">
        <f>VLOOKUP($B32,Registration!$A:$E,5,0)</f>
        <v>M40</v>
      </c>
      <c r="G32" s="44">
        <v>2.8275462962962964E-2</v>
      </c>
    </row>
    <row r="33" spans="1:7" ht="15" x14ac:dyDescent="0.2">
      <c r="A33" s="5">
        <v>31</v>
      </c>
      <c r="B33" s="20">
        <v>153</v>
      </c>
      <c r="C33" s="6" t="str">
        <f>VLOOKUP($B33,Registration!$A:$E,2,0)</f>
        <v>Stuart MacCulloch</v>
      </c>
      <c r="D33" s="6"/>
      <c r="E33" s="6" t="str">
        <f>VLOOKUP($B33,Registration!$A:$E,4,0)</f>
        <v>Inverness Harriers</v>
      </c>
      <c r="F33" s="19" t="str">
        <f>VLOOKUP($B33,Registration!$A:$E,5,0)</f>
        <v>M</v>
      </c>
      <c r="G33" s="44">
        <v>2.8761574074074075E-2</v>
      </c>
    </row>
    <row r="34" spans="1:7" ht="15" x14ac:dyDescent="0.2">
      <c r="A34" s="2">
        <v>32</v>
      </c>
      <c r="B34" s="20">
        <v>136</v>
      </c>
      <c r="C34" s="6" t="str">
        <f>VLOOKUP($B34,Registration!$A:$E,2,0)</f>
        <v>Andrew Morgan</v>
      </c>
      <c r="D34" s="6"/>
      <c r="E34" s="6" t="str">
        <f>VLOOKUP($B34,Registration!$A:$E,4,0)</f>
        <v>Granite City Harriers</v>
      </c>
      <c r="F34" s="19" t="str">
        <f>VLOOKUP($B34,Registration!$A:$E,5,0)</f>
        <v>M</v>
      </c>
      <c r="G34" s="44">
        <v>2.8784722222222225E-2</v>
      </c>
    </row>
    <row r="35" spans="1:7" ht="15" x14ac:dyDescent="0.2">
      <c r="A35" s="2">
        <v>33</v>
      </c>
      <c r="B35" s="20">
        <v>33</v>
      </c>
      <c r="C35" s="6" t="str">
        <f>VLOOKUP($B35,Registration!$A:$E,2,0)</f>
        <v>Alexander Sutherland</v>
      </c>
      <c r="D35" s="6"/>
      <c r="E35" s="6" t="str">
        <f>VLOOKUP($B35,Registration!$A:$E,4,0)</f>
        <v>Inverness Harriers A A C</v>
      </c>
      <c r="F35" s="19" t="str">
        <f>VLOOKUP($B35,Registration!$A:$E,5,0)</f>
        <v>M60</v>
      </c>
      <c r="G35" s="44">
        <v>2.8888888888888891E-2</v>
      </c>
    </row>
    <row r="36" spans="1:7" ht="15" x14ac:dyDescent="0.2">
      <c r="A36" s="5">
        <v>34</v>
      </c>
      <c r="B36" s="20">
        <v>125</v>
      </c>
      <c r="C36" s="6" t="str">
        <f>VLOOKUP($B36,Registration!$A:$E,2,0)</f>
        <v>Gavin McLennan</v>
      </c>
      <c r="D36" s="6"/>
      <c r="E36" s="6" t="str">
        <f>VLOOKUP($B36,Registration!$A:$E,4,0)</f>
        <v>Metro Aberdeen Running Club</v>
      </c>
      <c r="F36" s="19" t="str">
        <f>VLOOKUP($B36,Registration!$A:$E,5,0)</f>
        <v>M40</v>
      </c>
      <c r="G36" s="44">
        <v>2.8935185185185185E-2</v>
      </c>
    </row>
    <row r="37" spans="1:7" ht="15" x14ac:dyDescent="0.2">
      <c r="A37" s="2">
        <v>35</v>
      </c>
      <c r="B37" s="20">
        <v>170</v>
      </c>
      <c r="C37" s="6" t="str">
        <f>VLOOKUP($B37,Registration!$A:$E,2,0)</f>
        <v>Gordon Glancy</v>
      </c>
      <c r="D37" s="6"/>
      <c r="E37" s="6" t="str">
        <f>VLOOKUP($B37,Registration!$A:$E,4,0)</f>
        <v>None</v>
      </c>
      <c r="F37" s="19" t="str">
        <f>VLOOKUP($B37,Registration!$A:$E,5,0)</f>
        <v>M40</v>
      </c>
      <c r="G37" s="44">
        <v>2.9155092592592594E-2</v>
      </c>
    </row>
    <row r="38" spans="1:7" ht="15" x14ac:dyDescent="0.2">
      <c r="A38" s="2">
        <v>36</v>
      </c>
      <c r="B38" s="20">
        <v>152</v>
      </c>
      <c r="C38" s="6" t="str">
        <f>VLOOKUP($B38,Registration!$A:$E,2,0)</f>
        <v>Grace Whelan</v>
      </c>
      <c r="D38" s="6"/>
      <c r="E38" s="6" t="str">
        <f>VLOOKUP($B38,Registration!$A:$E,4,0)</f>
        <v>Moray Road Runners</v>
      </c>
      <c r="F38" s="19" t="str">
        <f>VLOOKUP($B38,Registration!$A:$E,5,0)</f>
        <v>FU20</v>
      </c>
      <c r="G38" s="44">
        <v>2.9178240740740741E-2</v>
      </c>
    </row>
    <row r="39" spans="1:7" ht="15" x14ac:dyDescent="0.2">
      <c r="A39" s="5">
        <v>37</v>
      </c>
      <c r="B39" s="20">
        <v>50</v>
      </c>
      <c r="C39" s="6" t="str">
        <f>VLOOKUP($B39,Registration!$A:$E,2,0)</f>
        <v>Ricky McKay</v>
      </c>
      <c r="D39" s="6"/>
      <c r="E39" s="6">
        <f>VLOOKUP($B39,Registration!$A:$E,4,0)</f>
        <v>0</v>
      </c>
      <c r="F39" s="19" t="str">
        <f>VLOOKUP($B39,Registration!$A:$E,5,0)</f>
        <v>M40</v>
      </c>
      <c r="G39" s="44">
        <v>2.9282407407407406E-2</v>
      </c>
    </row>
    <row r="40" spans="1:7" ht="15" x14ac:dyDescent="0.2">
      <c r="A40" s="2">
        <v>38</v>
      </c>
      <c r="B40" s="20">
        <v>112</v>
      </c>
      <c r="C40" s="6" t="str">
        <f>VLOOKUP($B40,Registration!$A:$E,2,0)</f>
        <v>Mark Matheson</v>
      </c>
      <c r="D40" s="6"/>
      <c r="E40" s="6">
        <f>VLOOKUP($B40,Registration!$A:$E,4,0)</f>
        <v>0</v>
      </c>
      <c r="F40" s="19" t="str">
        <f>VLOOKUP($B40,Registration!$A:$E,5,0)</f>
        <v>M</v>
      </c>
      <c r="G40" s="44">
        <v>2.9421296296296296E-2</v>
      </c>
    </row>
    <row r="41" spans="1:7" ht="15" x14ac:dyDescent="0.2">
      <c r="A41" s="2">
        <v>39</v>
      </c>
      <c r="B41" s="20">
        <v>57</v>
      </c>
      <c r="C41" s="6" t="str">
        <f>VLOOKUP($B41,Registration!$A:$E,2,0)</f>
        <v>Michelle Slater</v>
      </c>
      <c r="D41" s="6"/>
      <c r="E41" s="6" t="str">
        <f>VLOOKUP($B41,Registration!$A:$E,4,0)</f>
        <v>Moray Road Runners</v>
      </c>
      <c r="F41" s="19" t="str">
        <f>VLOOKUP($B41,Registration!$A:$E,5,0)</f>
        <v>F40</v>
      </c>
      <c r="G41" s="44">
        <v>2.9502314814814815E-2</v>
      </c>
    </row>
    <row r="42" spans="1:7" ht="15" x14ac:dyDescent="0.2">
      <c r="A42" s="5">
        <v>40</v>
      </c>
      <c r="B42" s="20">
        <v>126</v>
      </c>
      <c r="C42" s="6" t="str">
        <f>VLOOKUP($B42,Registration!$A:$E,2,0)</f>
        <v>Ian Allan</v>
      </c>
      <c r="D42" s="6"/>
      <c r="E42" s="6">
        <f>VLOOKUP($B42,Registration!$A:$E,4,0)</f>
        <v>0</v>
      </c>
      <c r="F42" s="19" t="str">
        <f>VLOOKUP($B42,Registration!$A:$E,5,0)</f>
        <v>M40</v>
      </c>
      <c r="G42" s="44">
        <v>2.9664351851851855E-2</v>
      </c>
    </row>
    <row r="43" spans="1:7" ht="15" x14ac:dyDescent="0.2">
      <c r="A43" s="2">
        <v>41</v>
      </c>
      <c r="B43" s="20">
        <v>177</v>
      </c>
      <c r="C43" s="6" t="str">
        <f>VLOOKUP($B43,Registration!$A:$E,2,0)</f>
        <v>Ryan Christie</v>
      </c>
      <c r="D43" s="6"/>
      <c r="E43" s="6" t="str">
        <f>VLOOKUP($B43,Registration!$A:$E,4,0)</f>
        <v>Keith &amp; District AAC</v>
      </c>
      <c r="F43" s="19" t="str">
        <f>VLOOKUP($B43,Registration!$A:$E,5,0)</f>
        <v>M50</v>
      </c>
      <c r="G43" s="44">
        <v>2.9768518518518517E-2</v>
      </c>
    </row>
    <row r="44" spans="1:7" ht="15" x14ac:dyDescent="0.2">
      <c r="A44" s="2">
        <v>42</v>
      </c>
      <c r="B44" s="20">
        <v>175</v>
      </c>
      <c r="C44" s="6" t="str">
        <f>VLOOKUP($B44,Registration!$A:$E,2,0)</f>
        <v>Wayne Gibson</v>
      </c>
      <c r="D44" s="6"/>
      <c r="E44" s="6">
        <f>VLOOKUP($B44,Registration!$A:$E,4,0)</f>
        <v>0</v>
      </c>
      <c r="F44" s="19" t="str">
        <f>VLOOKUP($B44,Registration!$A:$E,5,0)</f>
        <v>M40</v>
      </c>
      <c r="G44" s="44">
        <v>2.9849537037037036E-2</v>
      </c>
    </row>
    <row r="45" spans="1:7" ht="15" x14ac:dyDescent="0.2">
      <c r="A45" s="5">
        <v>43</v>
      </c>
      <c r="B45" s="20">
        <v>138</v>
      </c>
      <c r="C45" s="6" t="str">
        <f>VLOOKUP($B45,Registration!$A:$E,2,0)</f>
        <v>Euan Cantlie</v>
      </c>
      <c r="D45" s="6"/>
      <c r="E45" s="6" t="str">
        <f>VLOOKUP($B45,Registration!$A:$E,4,0)</f>
        <v>Moray Road Runners</v>
      </c>
      <c r="F45" s="19" t="str">
        <f>VLOOKUP($B45,Registration!$A:$E,5,0)</f>
        <v>M40</v>
      </c>
      <c r="G45" s="44">
        <v>2.988425925925926E-2</v>
      </c>
    </row>
    <row r="46" spans="1:7" ht="15" x14ac:dyDescent="0.2">
      <c r="A46" s="2">
        <v>44</v>
      </c>
      <c r="B46" s="20">
        <v>140</v>
      </c>
      <c r="C46" s="6" t="str">
        <f>VLOOKUP($B46,Registration!$A:$E,2,0)</f>
        <v>Susan McRitchie</v>
      </c>
      <c r="D46" s="6"/>
      <c r="E46" s="6" t="str">
        <f>VLOOKUP($B46,Registration!$A:$E,4,0)</f>
        <v>Forres Harriers</v>
      </c>
      <c r="F46" s="19" t="str">
        <f>VLOOKUP($B46,Registration!$A:$E,5,0)</f>
        <v>F40</v>
      </c>
      <c r="G46" s="44">
        <v>2.990740740740741E-2</v>
      </c>
    </row>
    <row r="47" spans="1:7" ht="15" x14ac:dyDescent="0.2">
      <c r="A47" s="2">
        <v>45</v>
      </c>
      <c r="B47" s="20">
        <v>134</v>
      </c>
      <c r="C47" s="6" t="str">
        <f>VLOOKUP($B47,Registration!$A:$E,2,0)</f>
        <v>Douglas Hendry</v>
      </c>
      <c r="D47" s="6"/>
      <c r="E47" s="6">
        <f>VLOOKUP($B47,Registration!$A:$E,4,0)</f>
        <v>0</v>
      </c>
      <c r="F47" s="19" t="str">
        <f>VLOOKUP($B47,Registration!$A:$E,5,0)</f>
        <v>MU20</v>
      </c>
      <c r="G47" s="44">
        <v>3.0011574074074076E-2</v>
      </c>
    </row>
    <row r="48" spans="1:7" ht="15" x14ac:dyDescent="0.2">
      <c r="A48" s="5">
        <v>46</v>
      </c>
      <c r="B48" s="20">
        <v>106</v>
      </c>
      <c r="C48" s="6" t="str">
        <f>VLOOKUP($B48,Registration!$A:$E,2,0)</f>
        <v>Ross Perry</v>
      </c>
      <c r="D48" s="6"/>
      <c r="E48" s="6" t="str">
        <f>VLOOKUP($B48,Registration!$A:$E,4,0)</f>
        <v>Highland Hill Runners</v>
      </c>
      <c r="F48" s="19" t="str">
        <f>VLOOKUP($B48,Registration!$A:$E,5,0)</f>
        <v>M</v>
      </c>
      <c r="G48" s="44">
        <v>3.0046296296296297E-2</v>
      </c>
    </row>
    <row r="49" spans="1:8" ht="15" x14ac:dyDescent="0.2">
      <c r="A49" s="2">
        <v>47</v>
      </c>
      <c r="B49" s="20">
        <v>87</v>
      </c>
      <c r="C49" s="6" t="str">
        <f>VLOOKUP($B49,Registration!$A:$E,2,0)</f>
        <v>Alastair James Blain</v>
      </c>
      <c r="D49" s="6"/>
      <c r="E49" s="6">
        <f>VLOOKUP($B49,Registration!$A:$E,4,0)</f>
        <v>0</v>
      </c>
      <c r="F49" s="19" t="str">
        <f>VLOOKUP($B49,Registration!$A:$E,5,0)</f>
        <v>M50</v>
      </c>
      <c r="G49" s="44">
        <v>3.006944444444444E-2</v>
      </c>
    </row>
    <row r="50" spans="1:8" ht="15" x14ac:dyDescent="0.2">
      <c r="A50" s="2">
        <v>48</v>
      </c>
      <c r="B50" s="20">
        <v>113</v>
      </c>
      <c r="C50" s="6" t="str">
        <f>VLOOKUP($B50,Registration!$A:$E,2,0)</f>
        <v>Kirsty Watson</v>
      </c>
      <c r="D50" s="6"/>
      <c r="E50" s="6" t="str">
        <f>VLOOKUP($B50,Registration!$A:$E,4,0)</f>
        <v>Inverness Harriers</v>
      </c>
      <c r="F50" s="19" t="str">
        <f>VLOOKUP($B50,Registration!$A:$E,5,0)</f>
        <v>F</v>
      </c>
      <c r="G50" s="44">
        <v>3.0185185185185186E-2</v>
      </c>
    </row>
    <row r="51" spans="1:8" ht="15" x14ac:dyDescent="0.2">
      <c r="A51" s="5">
        <v>49</v>
      </c>
      <c r="B51" s="20">
        <v>185</v>
      </c>
      <c r="C51" s="6" t="str">
        <f>VLOOKUP($B51,Registration!$A:$E,2,0)</f>
        <v>Simon Ross</v>
      </c>
      <c r="D51" s="6"/>
      <c r="E51" s="6" t="str">
        <f>VLOOKUP($B51,Registration!$A:$E,4,0)</f>
        <v>Nairn Road Runners</v>
      </c>
      <c r="F51" s="19" t="str">
        <f>VLOOKUP($B51,Registration!$A:$E,5,0)</f>
        <v>M</v>
      </c>
      <c r="G51" s="44">
        <v>3.019675925925926E-2</v>
      </c>
    </row>
    <row r="52" spans="1:8" ht="15" x14ac:dyDescent="0.2">
      <c r="A52" s="2">
        <v>50</v>
      </c>
      <c r="B52" s="20">
        <v>54</v>
      </c>
      <c r="C52" s="6" t="str">
        <f>VLOOKUP($B52,Registration!$A:$E,2,0)</f>
        <v>Iona Craft</v>
      </c>
      <c r="D52" s="6"/>
      <c r="E52" s="6" t="str">
        <f>VLOOKUP($B52,Registration!$A:$E,4,0)</f>
        <v>Moray Road Runners</v>
      </c>
      <c r="F52" s="19" t="str">
        <f>VLOOKUP($B52,Registration!$A:$E,5,0)</f>
        <v>F</v>
      </c>
      <c r="G52" s="44">
        <v>3.0208333333333334E-2</v>
      </c>
    </row>
    <row r="53" spans="1:8" ht="15" x14ac:dyDescent="0.2">
      <c r="A53" s="2">
        <v>51</v>
      </c>
      <c r="B53" s="20">
        <v>167</v>
      </c>
      <c r="C53" s="6" t="str">
        <f>VLOOKUP($B53,Registration!$A:$E,2,0)</f>
        <v>Heather Gardiner</v>
      </c>
      <c r="D53" s="6"/>
      <c r="E53" s="6" t="str">
        <f>VLOOKUP($B53,Registration!$A:$E,4,0)</f>
        <v>Inverness Harriers A A C</v>
      </c>
      <c r="F53" s="19" t="str">
        <f>VLOOKUP($B53,Registration!$A:$E,5,0)</f>
        <v>F50</v>
      </c>
      <c r="G53" s="44">
        <v>3.0219907407407407E-2</v>
      </c>
    </row>
    <row r="54" spans="1:8" ht="15" x14ac:dyDescent="0.2">
      <c r="A54" s="5">
        <v>52</v>
      </c>
      <c r="B54" s="20">
        <v>52</v>
      </c>
      <c r="C54" s="6" t="str">
        <f>VLOOKUP($B54,Registration!$A:$E,2,0)</f>
        <v>Zackary Hargreaves</v>
      </c>
      <c r="D54" s="6"/>
      <c r="E54" s="6" t="str">
        <f>VLOOKUP($B54,Registration!$A:$E,4,0)</f>
        <v>Moray Road Runners</v>
      </c>
      <c r="F54" s="19" t="str">
        <f>VLOOKUP($B54,Registration!$A:$E,5,0)</f>
        <v>M</v>
      </c>
      <c r="G54" s="44">
        <v>3.0520833333333334E-2</v>
      </c>
    </row>
    <row r="55" spans="1:8" ht="15" x14ac:dyDescent="0.2">
      <c r="A55" s="2">
        <v>53</v>
      </c>
      <c r="B55" s="20">
        <v>169</v>
      </c>
      <c r="C55" s="6" t="str">
        <f>VLOOKUP($B55,Registration!$A:$E,2,0)</f>
        <v>David Munro</v>
      </c>
      <c r="D55" s="6"/>
      <c r="E55" s="6">
        <f>VLOOKUP($B55,Registration!$A:$E,4,0)</f>
        <v>0</v>
      </c>
      <c r="F55" s="19" t="str">
        <f>VLOOKUP($B55,Registration!$A:$E,5,0)</f>
        <v>M</v>
      </c>
      <c r="G55" s="44">
        <v>3.0543981481481481E-2</v>
      </c>
    </row>
    <row r="56" spans="1:8" ht="15" x14ac:dyDescent="0.2">
      <c r="A56" s="2">
        <v>54</v>
      </c>
      <c r="B56" s="20">
        <v>97</v>
      </c>
      <c r="C56" s="6" t="str">
        <f>VLOOKUP($B56,Registration!$A:$E,2,0)</f>
        <v>Carrie-Ann Ward</v>
      </c>
      <c r="D56" s="6"/>
      <c r="E56" s="6" t="str">
        <f>VLOOKUP($B56,Registration!$A:$E,4,0)</f>
        <v>Forres Harriers</v>
      </c>
      <c r="F56" s="19" t="str">
        <f>VLOOKUP($B56,Registration!$A:$E,5,0)</f>
        <v>F</v>
      </c>
      <c r="G56" s="44">
        <v>3.0555555555555555E-2</v>
      </c>
    </row>
    <row r="57" spans="1:8" ht="15" x14ac:dyDescent="0.2">
      <c r="A57" s="5">
        <v>55</v>
      </c>
      <c r="B57" s="20">
        <v>124</v>
      </c>
      <c r="C57" s="6" t="str">
        <f>VLOOKUP($B57,Registration!$A:$E,2,0)</f>
        <v>Elspeth Jenkins</v>
      </c>
      <c r="D57" s="6"/>
      <c r="E57" s="6" t="str">
        <f>VLOOKUP($B57,Registration!$A:$E,4,0)</f>
        <v>Moray Road Runners</v>
      </c>
      <c r="F57" s="19" t="str">
        <f>VLOOKUP($B57,Registration!$A:$E,5,0)</f>
        <v>F40</v>
      </c>
      <c r="G57" s="44">
        <v>3.0601851851851852E-2</v>
      </c>
    </row>
    <row r="58" spans="1:8" ht="15" x14ac:dyDescent="0.2">
      <c r="A58" s="2">
        <v>56</v>
      </c>
      <c r="B58" s="20">
        <v>187</v>
      </c>
      <c r="C58" s="6" t="str">
        <f>VLOOKUP($B58,Registration!$A:$E,2,0)</f>
        <v>Kevin Morrison</v>
      </c>
      <c r="D58" s="6"/>
      <c r="E58" s="6" t="str">
        <f>VLOOKUP($B58,Registration!$A:$E,4,0)</f>
        <v>Moray Road Runners</v>
      </c>
      <c r="F58" s="19" t="str">
        <f>VLOOKUP($B58,Registration!$A:$E,5,0)</f>
        <v>M</v>
      </c>
      <c r="G58" s="44">
        <v>3.0868055555555555E-2</v>
      </c>
    </row>
    <row r="59" spans="1:8" ht="15" x14ac:dyDescent="0.2">
      <c r="A59" s="2">
        <v>57</v>
      </c>
      <c r="B59" s="20">
        <v>103</v>
      </c>
      <c r="C59" s="6" t="str">
        <f>VLOOKUP($B59,Registration!$A:$E,2,0)</f>
        <v>William Goodfellow</v>
      </c>
      <c r="D59" s="6"/>
      <c r="E59" s="6" t="str">
        <f>VLOOKUP($B59,Registration!$A:$E,4,0)</f>
        <v>Moray Road Runners</v>
      </c>
      <c r="F59" s="19" t="str">
        <f>VLOOKUP($B59,Registration!$A:$E,5,0)</f>
        <v>M50</v>
      </c>
      <c r="G59" s="44">
        <v>3.1018518518518515E-2</v>
      </c>
    </row>
    <row r="60" spans="1:8" ht="15" x14ac:dyDescent="0.2">
      <c r="A60" s="5">
        <v>58</v>
      </c>
      <c r="B60" s="20">
        <v>70</v>
      </c>
      <c r="C60" s="6" t="str">
        <f>VLOOKUP($B60,Registration!$A:$E,2,0)</f>
        <v>Artur Szeliga</v>
      </c>
      <c r="D60" s="6"/>
      <c r="E60" s="6">
        <f>VLOOKUP($B60,Registration!$A:$E,4,0)</f>
        <v>0</v>
      </c>
      <c r="F60" s="19" t="str">
        <f>VLOOKUP($B60,Registration!$A:$E,5,0)</f>
        <v>M40</v>
      </c>
      <c r="G60" s="44">
        <v>3.1053240740740742E-2</v>
      </c>
      <c r="H60" s="52"/>
    </row>
    <row r="61" spans="1:8" ht="15" x14ac:dyDescent="0.2">
      <c r="A61" s="2">
        <v>59</v>
      </c>
      <c r="B61" s="20">
        <v>89</v>
      </c>
      <c r="C61" s="6" t="str">
        <f>VLOOKUP($B61,Registration!$A:$E,2,0)</f>
        <v>Alison Wilson</v>
      </c>
      <c r="D61" s="6"/>
      <c r="E61" s="6" t="str">
        <f>VLOOKUP($B61,Registration!$A:$E,4,0)</f>
        <v>Inverness Harriers</v>
      </c>
      <c r="F61" s="19" t="str">
        <f>VLOOKUP($B61,Registration!$A:$E,5,0)</f>
        <v>F40</v>
      </c>
      <c r="G61" s="44">
        <v>3.1157407407407408E-2</v>
      </c>
    </row>
    <row r="62" spans="1:8" ht="15" x14ac:dyDescent="0.2">
      <c r="A62" s="2">
        <v>60</v>
      </c>
      <c r="B62" s="20">
        <v>109</v>
      </c>
      <c r="C62" s="6" t="str">
        <f>VLOOKUP($B62,Registration!$A:$E,2,0)</f>
        <v>Tony Cantlie</v>
      </c>
      <c r="D62" s="6"/>
      <c r="E62" s="6">
        <f>VLOOKUP($B62,Registration!$A:$E,4,0)</f>
        <v>0</v>
      </c>
      <c r="F62" s="19" t="str">
        <f>VLOOKUP($B62,Registration!$A:$E,5,0)</f>
        <v>M</v>
      </c>
      <c r="G62" s="44">
        <v>3.1458333333333331E-2</v>
      </c>
    </row>
    <row r="63" spans="1:8" ht="15" x14ac:dyDescent="0.2">
      <c r="A63" s="5">
        <v>61</v>
      </c>
      <c r="B63" s="20">
        <v>5</v>
      </c>
      <c r="C63" s="6" t="str">
        <f>VLOOKUP($B63,Registration!$A:$E,2,0)</f>
        <v>Drew Johnson</v>
      </c>
      <c r="D63" s="6"/>
      <c r="E63" s="6">
        <f>VLOOKUP($B63,Registration!$A:$E,4,0)</f>
        <v>0</v>
      </c>
      <c r="F63" s="19" t="str">
        <f>VLOOKUP($B63,Registration!$A:$E,5,0)</f>
        <v>M</v>
      </c>
      <c r="G63" s="44">
        <v>3.15625E-2</v>
      </c>
    </row>
    <row r="64" spans="1:8" ht="15" x14ac:dyDescent="0.2">
      <c r="A64" s="2">
        <v>62</v>
      </c>
      <c r="B64" s="20">
        <v>104</v>
      </c>
      <c r="C64" s="6" t="str">
        <f>VLOOKUP($B64,Registration!$A:$E,2,0)</f>
        <v>George Sneddon</v>
      </c>
      <c r="D64" s="6"/>
      <c r="E64" s="6">
        <f>VLOOKUP($B64,Registration!$A:$E,4,0)</f>
        <v>0</v>
      </c>
      <c r="F64" s="19" t="str">
        <f>VLOOKUP($B64,Registration!$A:$E,5,0)</f>
        <v>M50</v>
      </c>
      <c r="G64" s="44">
        <v>3.201388888888889E-2</v>
      </c>
    </row>
    <row r="65" spans="1:7" ht="15" x14ac:dyDescent="0.2">
      <c r="A65" s="2">
        <v>63</v>
      </c>
      <c r="B65" s="20">
        <v>43</v>
      </c>
      <c r="C65" s="6" t="str">
        <f>VLOOKUP($B65,Registration!$A:$E,2,0)</f>
        <v>Christopher Goodall</v>
      </c>
      <c r="D65" s="6"/>
      <c r="E65" s="6">
        <f>VLOOKUP($B65,Registration!$A:$E,4,0)</f>
        <v>0</v>
      </c>
      <c r="F65" s="19" t="str">
        <f>VLOOKUP($B65,Registration!$A:$E,5,0)</f>
        <v>M</v>
      </c>
      <c r="G65" s="44">
        <v>3.2222222222222222E-2</v>
      </c>
    </row>
    <row r="66" spans="1:7" ht="15" x14ac:dyDescent="0.2">
      <c r="A66" s="5">
        <v>64</v>
      </c>
      <c r="B66" s="20">
        <v>181</v>
      </c>
      <c r="C66" s="6" t="str">
        <f>VLOOKUP($B66,Registration!$A:$E,2,0)</f>
        <v>Jessica Torok</v>
      </c>
      <c r="D66" s="6"/>
      <c r="E66" s="6" t="str">
        <f>VLOOKUP($B66,Registration!$A:$E,4,0)</f>
        <v>Nairn Road Runners</v>
      </c>
      <c r="F66" s="19" t="str">
        <f>VLOOKUP($B66,Registration!$A:$E,5,0)</f>
        <v>F</v>
      </c>
      <c r="G66" s="44">
        <v>3.2326388888888884E-2</v>
      </c>
    </row>
    <row r="67" spans="1:7" ht="15" x14ac:dyDescent="0.2">
      <c r="A67" s="2">
        <v>65</v>
      </c>
      <c r="B67" s="20">
        <v>8</v>
      </c>
      <c r="C67" s="6" t="str">
        <f>VLOOKUP($B67,Registration!$A:$E,2,0)</f>
        <v>Colin Youngson</v>
      </c>
      <c r="D67" s="6"/>
      <c r="E67" s="6" t="str">
        <f>VLOOKUP($B67,Registration!$A:$E,4,0)</f>
        <v>Forres Harriers</v>
      </c>
      <c r="F67" s="19" t="str">
        <f>VLOOKUP($B67,Registration!$A:$E,5,0)</f>
        <v>M60</v>
      </c>
      <c r="G67" s="44">
        <v>3.2499999999999994E-2</v>
      </c>
    </row>
    <row r="68" spans="1:7" ht="15" x14ac:dyDescent="0.2">
      <c r="A68" s="2">
        <v>66</v>
      </c>
      <c r="B68" s="20">
        <v>137</v>
      </c>
      <c r="C68" s="6" t="str">
        <f>VLOOKUP($B68,Registration!$A:$E,2,0)</f>
        <v>Barry Ross</v>
      </c>
      <c r="D68" s="6"/>
      <c r="E68" s="6" t="str">
        <f>VLOOKUP($B68,Registration!$A:$E,4,0)</f>
        <v>Nairn Road Runners</v>
      </c>
      <c r="F68" s="19" t="str">
        <f>VLOOKUP($B68,Registration!$A:$E,5,0)</f>
        <v>M40</v>
      </c>
      <c r="G68" s="44">
        <v>3.260416666666667E-2</v>
      </c>
    </row>
    <row r="69" spans="1:7" ht="15" x14ac:dyDescent="0.2">
      <c r="A69" s="5">
        <v>67</v>
      </c>
      <c r="B69" s="20">
        <v>31</v>
      </c>
      <c r="C69" s="6" t="str">
        <f>VLOOKUP($B69,Registration!$A:$E,2,0)</f>
        <v>Jayne Addie</v>
      </c>
      <c r="D69" s="6"/>
      <c r="E69" s="6" t="str">
        <f>VLOOKUP($B69,Registration!$A:$E,4,0)</f>
        <v>Metro Aberdeen Running Club</v>
      </c>
      <c r="F69" s="19" t="str">
        <f>VLOOKUP($B69,Registration!$A:$E,5,0)</f>
        <v>F40</v>
      </c>
      <c r="G69" s="44">
        <v>3.2916666666666664E-2</v>
      </c>
    </row>
    <row r="70" spans="1:7" ht="15" x14ac:dyDescent="0.2">
      <c r="A70" s="2">
        <v>68</v>
      </c>
      <c r="B70" s="20">
        <v>133</v>
      </c>
      <c r="C70" s="6" t="str">
        <f>VLOOKUP($B70,Registration!$A:$E,2,0)</f>
        <v>Jim Haig</v>
      </c>
      <c r="D70" s="6"/>
      <c r="E70" s="6" t="str">
        <f>VLOOKUP($B70,Registration!$A:$E,4,0)</f>
        <v>Cairngorm Runners</v>
      </c>
      <c r="F70" s="19" t="str">
        <f>VLOOKUP($B70,Registration!$A:$E,5,0)</f>
        <v>M60</v>
      </c>
      <c r="G70" s="44">
        <v>3.3043981481481487E-2</v>
      </c>
    </row>
    <row r="71" spans="1:7" ht="15" x14ac:dyDescent="0.2">
      <c r="A71" s="2">
        <v>69</v>
      </c>
      <c r="B71" s="20">
        <v>1</v>
      </c>
      <c r="C71" s="6" t="str">
        <f>VLOOKUP($B71,Registration!$A:$E,2,0)</f>
        <v>Jackie Nicol</v>
      </c>
      <c r="D71" s="6"/>
      <c r="E71" s="6" t="str">
        <f>VLOOKUP($B71,Registration!$A:$E,4,0)</f>
        <v>Forres Harriers</v>
      </c>
      <c r="F71" s="19" t="str">
        <f>VLOOKUP($B71,Registration!$A:$E,5,0)</f>
        <v>F50</v>
      </c>
      <c r="G71" s="44">
        <v>3.3298611111111112E-2</v>
      </c>
    </row>
    <row r="72" spans="1:7" ht="15" x14ac:dyDescent="0.2">
      <c r="A72" s="5">
        <v>70</v>
      </c>
      <c r="B72" s="20">
        <v>36</v>
      </c>
      <c r="C72" s="6" t="str">
        <f>VLOOKUP($B72,Registration!$A:$E,2,0)</f>
        <v>William Goodwin</v>
      </c>
      <c r="D72" s="6"/>
      <c r="E72" s="6">
        <f>VLOOKUP($B72,Registration!$A:$E,4,0)</f>
        <v>0</v>
      </c>
      <c r="F72" s="19" t="str">
        <f>VLOOKUP($B72,Registration!$A:$E,5,0)</f>
        <v>M</v>
      </c>
      <c r="G72" s="44">
        <v>3.3750000000000002E-2</v>
      </c>
    </row>
    <row r="73" spans="1:7" ht="15" x14ac:dyDescent="0.2">
      <c r="A73" s="2">
        <v>71</v>
      </c>
      <c r="B73" s="20">
        <v>60</v>
      </c>
      <c r="C73" s="6" t="str">
        <f>VLOOKUP($B73,Registration!$A:$E,2,0)</f>
        <v>Mark Macdonald</v>
      </c>
      <c r="D73" s="6"/>
      <c r="E73" s="6" t="str">
        <f>VLOOKUP($B73,Registration!$A:$E,4,0)</f>
        <v>None</v>
      </c>
      <c r="F73" s="19" t="str">
        <f>VLOOKUP($B73,Registration!$A:$E,5,0)</f>
        <v>M</v>
      </c>
      <c r="G73" s="44">
        <v>3.3773148148148149E-2</v>
      </c>
    </row>
    <row r="74" spans="1:7" ht="15" x14ac:dyDescent="0.2">
      <c r="A74" s="2">
        <v>72</v>
      </c>
      <c r="B74" s="20">
        <v>7</v>
      </c>
      <c r="C74" s="6" t="str">
        <f>VLOOKUP($B74,Registration!$A:$E,2,0)</f>
        <v>Paula Boon</v>
      </c>
      <c r="D74" s="6"/>
      <c r="E74" s="6" t="str">
        <f>VLOOKUP($B74,Registration!$A:$E,4,0)</f>
        <v>Forres Harriers</v>
      </c>
      <c r="F74" s="19" t="str">
        <f>VLOOKUP($B74,Registration!$A:$E,5,0)</f>
        <v>F40</v>
      </c>
      <c r="G74" s="44">
        <v>3.380787037037037E-2</v>
      </c>
    </row>
    <row r="75" spans="1:7" ht="15" x14ac:dyDescent="0.2">
      <c r="A75" s="5">
        <v>73</v>
      </c>
      <c r="B75" s="20">
        <v>55</v>
      </c>
      <c r="C75" s="6" t="str">
        <f>VLOOKUP($B75,Registration!$A:$E,2,0)</f>
        <v>Jamie Carruthers</v>
      </c>
      <c r="D75" s="6"/>
      <c r="E75" s="6">
        <f>VLOOKUP($B75,Registration!$A:$E,4,0)</f>
        <v>0</v>
      </c>
      <c r="F75" s="19" t="str">
        <f>VLOOKUP($B75,Registration!$A:$E,5,0)</f>
        <v>M</v>
      </c>
      <c r="G75" s="44">
        <v>3.4004629629629628E-2</v>
      </c>
    </row>
    <row r="76" spans="1:7" ht="15" x14ac:dyDescent="0.2">
      <c r="A76" s="2">
        <v>74</v>
      </c>
      <c r="B76" s="20">
        <v>155</v>
      </c>
      <c r="C76" s="6" t="str">
        <f>VLOOKUP($B76,Registration!$A:$E,2,0)</f>
        <v>David Mcconnachie</v>
      </c>
      <c r="D76" s="6"/>
      <c r="E76" s="6">
        <f>VLOOKUP($B76,Registration!$A:$E,4,0)</f>
        <v>0</v>
      </c>
      <c r="F76" s="19" t="str">
        <f>VLOOKUP($B76,Registration!$A:$E,5,0)</f>
        <v>M40</v>
      </c>
      <c r="G76" s="44">
        <v>3.4016203703703708E-2</v>
      </c>
    </row>
    <row r="77" spans="1:7" ht="15" x14ac:dyDescent="0.2">
      <c r="A77" s="2">
        <v>75</v>
      </c>
      <c r="B77" s="20">
        <v>154</v>
      </c>
      <c r="C77" s="6" t="str">
        <f>VLOOKUP($B77,Registration!$A:$E,2,0)</f>
        <v>William Sinclair</v>
      </c>
      <c r="D77" s="6"/>
      <c r="E77" s="6">
        <f>VLOOKUP($B77,Registration!$A:$E,4,0)</f>
        <v>0</v>
      </c>
      <c r="F77" s="19" t="str">
        <f>VLOOKUP($B77,Registration!$A:$E,5,0)</f>
        <v>M</v>
      </c>
      <c r="G77" s="44">
        <v>3.4016203703703708E-2</v>
      </c>
    </row>
    <row r="78" spans="1:7" ht="15" x14ac:dyDescent="0.2">
      <c r="A78" s="5">
        <v>76</v>
      </c>
      <c r="B78" s="20">
        <v>62</v>
      </c>
      <c r="C78" s="6" t="str">
        <f>VLOOKUP($B78,Registration!$A:$E,2,0)</f>
        <v>Andy Wonnacott</v>
      </c>
      <c r="D78" s="6"/>
      <c r="E78" s="6" t="str">
        <f>VLOOKUP($B78,Registration!$A:$E,4,0)</f>
        <v>Forres Harriers</v>
      </c>
      <c r="F78" s="19" t="str">
        <f>VLOOKUP($B78,Registration!$A:$E,5,0)</f>
        <v>M50</v>
      </c>
      <c r="G78" s="44">
        <v>3.4074074074074076E-2</v>
      </c>
    </row>
    <row r="79" spans="1:7" ht="15" x14ac:dyDescent="0.2">
      <c r="A79" s="2">
        <v>77</v>
      </c>
      <c r="B79" s="20">
        <v>24</v>
      </c>
      <c r="C79" s="6" t="str">
        <f>VLOOKUP($B79,Registration!$A:$E,2,0)</f>
        <v>Simon Clark</v>
      </c>
      <c r="D79" s="6"/>
      <c r="E79" s="6">
        <f>VLOOKUP($B79,Registration!$A:$E,4,0)</f>
        <v>0</v>
      </c>
      <c r="F79" s="19" t="str">
        <f>VLOOKUP($B79,Registration!$A:$E,5,0)</f>
        <v>M50</v>
      </c>
      <c r="G79" s="44">
        <v>3.4432870370370371E-2</v>
      </c>
    </row>
    <row r="80" spans="1:7" ht="15" x14ac:dyDescent="0.2">
      <c r="A80" s="2">
        <v>78</v>
      </c>
      <c r="B80" s="20">
        <v>188</v>
      </c>
      <c r="C80" s="6" t="str">
        <f>VLOOKUP($B80,Registration!$A:$E,2,0)</f>
        <v>inga van der heiden</v>
      </c>
      <c r="D80" s="6"/>
      <c r="E80" s="6">
        <f>VLOOKUP($B80,Registration!$A:$E,4,0)</f>
        <v>0</v>
      </c>
      <c r="F80" s="19" t="str">
        <f>VLOOKUP($B80,Registration!$A:$E,5,0)</f>
        <v>F</v>
      </c>
      <c r="G80" s="44">
        <v>3.4467592592592591E-2</v>
      </c>
    </row>
    <row r="81" spans="1:7" ht="15" x14ac:dyDescent="0.2">
      <c r="A81" s="2">
        <v>79</v>
      </c>
      <c r="B81" s="20">
        <v>135</v>
      </c>
      <c r="C81" s="6" t="str">
        <f>VLOOKUP($B81,Registration!$A:$E,2,0)</f>
        <v>Roger Gibbins</v>
      </c>
      <c r="D81" s="6"/>
      <c r="E81" s="6">
        <f>VLOOKUP($B81,Registration!$A:$E,4,0)</f>
        <v>0</v>
      </c>
      <c r="F81" s="19" t="str">
        <f>VLOOKUP($B81,Registration!$A:$E,5,0)</f>
        <v>M60</v>
      </c>
      <c r="G81" s="44">
        <v>3.4513888888888893E-2</v>
      </c>
    </row>
    <row r="82" spans="1:7" ht="15" x14ac:dyDescent="0.2">
      <c r="A82" s="5">
        <v>80</v>
      </c>
      <c r="B82" s="20">
        <v>142</v>
      </c>
      <c r="C82" s="6" t="str">
        <f>VLOOKUP($B82,Registration!$A:$E,2,0)</f>
        <v>Jodi Sharpe</v>
      </c>
      <c r="D82" s="6"/>
      <c r="E82" s="6" t="str">
        <f>VLOOKUP($B82,Registration!$A:$E,4,0)</f>
        <v>Inverness Harriers A A C</v>
      </c>
      <c r="F82" s="19" t="str">
        <f>VLOOKUP($B82,Registration!$A:$E,5,0)</f>
        <v>F40</v>
      </c>
      <c r="G82" s="44">
        <v>3.4548611111111113E-2</v>
      </c>
    </row>
    <row r="83" spans="1:7" ht="15" x14ac:dyDescent="0.2">
      <c r="A83" s="2">
        <v>81</v>
      </c>
      <c r="B83" s="20">
        <v>90</v>
      </c>
      <c r="C83" s="6" t="str">
        <f>VLOOKUP($B83,Registration!$A:$E,2,0)</f>
        <v>Christopher Neal</v>
      </c>
      <c r="D83" s="6"/>
      <c r="E83" s="6">
        <f>VLOOKUP($B83,Registration!$A:$E,4,0)</f>
        <v>0</v>
      </c>
      <c r="F83" s="19" t="str">
        <f>VLOOKUP($B83,Registration!$A:$E,5,0)</f>
        <v>M50</v>
      </c>
      <c r="G83" s="44">
        <v>3.4583333333333334E-2</v>
      </c>
    </row>
    <row r="84" spans="1:7" ht="15" x14ac:dyDescent="0.2">
      <c r="A84" s="2">
        <v>82</v>
      </c>
      <c r="B84" s="20">
        <v>179</v>
      </c>
      <c r="C84" s="6" t="str">
        <f>VLOOKUP($B84,Registration!$A:$E,2,0)</f>
        <v>Melanie Muir</v>
      </c>
      <c r="D84" s="6"/>
      <c r="E84" s="6">
        <f>VLOOKUP($B84,Registration!$A:$E,4,0)</f>
        <v>0</v>
      </c>
      <c r="F84" s="19" t="str">
        <f>VLOOKUP($B84,Registration!$A:$E,5,0)</f>
        <v>F50</v>
      </c>
      <c r="G84" s="44">
        <v>3.4629629629629628E-2</v>
      </c>
    </row>
    <row r="85" spans="1:7" ht="15" x14ac:dyDescent="0.2">
      <c r="A85" s="5">
        <v>83</v>
      </c>
      <c r="B85" s="20">
        <v>176</v>
      </c>
      <c r="C85" s="6" t="str">
        <f>VLOOKUP($B85,Registration!$A:$E,2,0)</f>
        <v>Lesley Gibson</v>
      </c>
      <c r="D85" s="6"/>
      <c r="E85" s="6">
        <f>VLOOKUP($B85,Registration!$A:$E,4,0)</f>
        <v>0</v>
      </c>
      <c r="F85" s="19" t="str">
        <f>VLOOKUP($B85,Registration!$A:$E,5,0)</f>
        <v>F40</v>
      </c>
      <c r="G85" s="44">
        <v>3.4652777777777775E-2</v>
      </c>
    </row>
    <row r="86" spans="1:7" ht="15" x14ac:dyDescent="0.2">
      <c r="A86" s="2">
        <v>84</v>
      </c>
      <c r="B86" s="20">
        <v>172</v>
      </c>
      <c r="C86" s="6" t="str">
        <f>VLOOKUP($B86,Registration!$A:$E,2,0)</f>
        <v>Fiona Cherry</v>
      </c>
      <c r="D86" s="6"/>
      <c r="E86" s="6">
        <f>VLOOKUP($B86,Registration!$A:$E,4,0)</f>
        <v>0</v>
      </c>
      <c r="F86" s="19" t="str">
        <f>VLOOKUP($B86,Registration!$A:$E,5,0)</f>
        <v>F</v>
      </c>
      <c r="G86" s="44">
        <v>3.5046296296296298E-2</v>
      </c>
    </row>
    <row r="87" spans="1:7" ht="15" x14ac:dyDescent="0.2">
      <c r="A87" s="2">
        <v>85</v>
      </c>
      <c r="B87" s="53">
        <v>38</v>
      </c>
      <c r="C87" s="6" t="str">
        <f>VLOOKUP($B87,Registration!$A:$E,2,0)</f>
        <v>Kenneth Bews</v>
      </c>
      <c r="D87" s="6"/>
      <c r="E87" s="6">
        <f>VLOOKUP($B87,Registration!$A:$E,4,0)</f>
        <v>0</v>
      </c>
      <c r="F87" s="19" t="str">
        <f>VLOOKUP($B87,Registration!$A:$E,5,0)</f>
        <v>M60</v>
      </c>
      <c r="G87" s="44">
        <v>3.5185185185185187E-2</v>
      </c>
    </row>
    <row r="88" spans="1:7" ht="15" x14ac:dyDescent="0.2">
      <c r="A88" s="5">
        <v>86</v>
      </c>
      <c r="B88" s="20">
        <v>173</v>
      </c>
      <c r="C88" s="6" t="str">
        <f>VLOOKUP($B88,Registration!$A:$E,2,0)</f>
        <v>Martin Paton</v>
      </c>
      <c r="D88" s="6"/>
      <c r="E88" s="6" t="str">
        <f>VLOOKUP($B88,Registration!$A:$E,4,0)</f>
        <v>Nairn Road Runners</v>
      </c>
      <c r="F88" s="19" t="str">
        <f>VLOOKUP($B88,Registration!$A:$E,5,0)</f>
        <v>M40</v>
      </c>
      <c r="G88" s="44">
        <v>3.5219907407407408E-2</v>
      </c>
    </row>
    <row r="89" spans="1:7" ht="15" x14ac:dyDescent="0.2">
      <c r="A89" s="2">
        <v>87</v>
      </c>
      <c r="B89" s="20">
        <v>160</v>
      </c>
      <c r="C89" s="6" t="str">
        <f>VLOOKUP($B89,Registration!$A:$E,2,0)</f>
        <v>Scott Miller</v>
      </c>
      <c r="D89" s="6"/>
      <c r="E89" s="6">
        <f>VLOOKUP($B89,Registration!$A:$E,4,0)</f>
        <v>0</v>
      </c>
      <c r="F89" s="19" t="str">
        <f>VLOOKUP($B89,Registration!$A:$E,5,0)</f>
        <v>M</v>
      </c>
      <c r="G89" s="44">
        <v>3.5300925925925923E-2</v>
      </c>
    </row>
    <row r="90" spans="1:7" ht="15" x14ac:dyDescent="0.2">
      <c r="A90" s="2">
        <v>88</v>
      </c>
      <c r="B90" s="20">
        <v>37</v>
      </c>
      <c r="C90" s="6" t="str">
        <f>VLOOKUP($B90,Registration!$A:$E,2,0)</f>
        <v>Kirsteen Kennedy</v>
      </c>
      <c r="D90" s="6"/>
      <c r="E90" s="6" t="str">
        <f>VLOOKUP($B90,Registration!$A:$E,4,0)</f>
        <v>Inverness Leisure Jog Scotland</v>
      </c>
      <c r="F90" s="19" t="str">
        <f>VLOOKUP($B90,Registration!$A:$E,5,0)</f>
        <v>F40</v>
      </c>
      <c r="G90" s="44">
        <v>3.5312500000000004E-2</v>
      </c>
    </row>
    <row r="91" spans="1:7" ht="15" x14ac:dyDescent="0.2">
      <c r="A91" s="5">
        <v>89</v>
      </c>
      <c r="B91" s="20">
        <v>46</v>
      </c>
      <c r="C91" s="6" t="str">
        <f>VLOOKUP($B91,Registration!$A:$E,2,0)</f>
        <v>Ros Wright</v>
      </c>
      <c r="D91" s="6"/>
      <c r="E91" s="6" t="str">
        <f>VLOOKUP($B91,Registration!$A:$E,4,0)</f>
        <v>Forres Harriers</v>
      </c>
      <c r="F91" s="19" t="str">
        <f>VLOOKUP($B91,Registration!$A:$E,5,0)</f>
        <v>F50</v>
      </c>
      <c r="G91" s="44">
        <v>3.5405092592592592E-2</v>
      </c>
    </row>
    <row r="92" spans="1:7" ht="15" x14ac:dyDescent="0.2">
      <c r="A92" s="2">
        <v>90</v>
      </c>
      <c r="B92" s="20">
        <v>11</v>
      </c>
      <c r="C92" s="6" t="str">
        <f>VLOOKUP($B92,Registration!$A:$E,2,0)</f>
        <v>Andy Kidd</v>
      </c>
      <c r="D92" s="6"/>
      <c r="E92" s="6">
        <f>VLOOKUP($B92,Registration!$A:$E,4,0)</f>
        <v>0</v>
      </c>
      <c r="F92" s="19" t="str">
        <f>VLOOKUP($B92,Registration!$A:$E,5,0)</f>
        <v>M50</v>
      </c>
      <c r="G92" s="44">
        <v>3.5405092592592592E-2</v>
      </c>
    </row>
    <row r="93" spans="1:7" ht="15" x14ac:dyDescent="0.2">
      <c r="A93" s="2">
        <v>91</v>
      </c>
      <c r="B93" s="20">
        <v>159</v>
      </c>
      <c r="C93" s="6" t="str">
        <f>VLOOKUP($B93,Registration!$A:$E,2,0)</f>
        <v>Wendy Rose</v>
      </c>
      <c r="D93" s="6"/>
      <c r="E93" s="6">
        <f>VLOOKUP($B93,Registration!$A:$E,4,0)</f>
        <v>0</v>
      </c>
      <c r="F93" s="19" t="str">
        <f>VLOOKUP($B93,Registration!$A:$E,5,0)</f>
        <v>F</v>
      </c>
      <c r="G93" s="44">
        <v>3.5428240740740739E-2</v>
      </c>
    </row>
    <row r="94" spans="1:7" ht="15" x14ac:dyDescent="0.2">
      <c r="A94" s="5">
        <v>92</v>
      </c>
      <c r="B94" s="20">
        <v>139</v>
      </c>
      <c r="C94" s="6" t="str">
        <f>VLOOKUP($B94,Registration!$A:$E,2,0)</f>
        <v>Yvonne Cantlie</v>
      </c>
      <c r="D94" s="6"/>
      <c r="E94" s="6" t="str">
        <f>VLOOKUP($B94,Registration!$A:$E,4,0)</f>
        <v>Moray Road Runners</v>
      </c>
      <c r="F94" s="19" t="str">
        <f>VLOOKUP($B94,Registration!$A:$E,5,0)</f>
        <v>F40</v>
      </c>
      <c r="G94" s="44">
        <v>3.5520833333333328E-2</v>
      </c>
    </row>
    <row r="95" spans="1:7" ht="15" x14ac:dyDescent="0.2">
      <c r="A95" s="2">
        <v>93</v>
      </c>
      <c r="B95" s="20">
        <v>45</v>
      </c>
      <c r="C95" s="6" t="str">
        <f>VLOOKUP($B95,Registration!$A:$E,2,0)</f>
        <v>Clare Nicholas</v>
      </c>
      <c r="D95" s="6"/>
      <c r="E95" s="6" t="str">
        <f>VLOOKUP($B95,Registration!$A:$E,4,0)</f>
        <v>Forres Harriers</v>
      </c>
      <c r="F95" s="19" t="str">
        <f>VLOOKUP($B95,Registration!$A:$E,5,0)</f>
        <v>F50</v>
      </c>
      <c r="G95" s="44">
        <v>3.560185185185185E-2</v>
      </c>
    </row>
    <row r="96" spans="1:7" ht="15.75" thickBot="1" x14ac:dyDescent="0.25">
      <c r="A96" s="2">
        <v>94</v>
      </c>
      <c r="B96" s="27">
        <v>79</v>
      </c>
      <c r="C96" s="6" t="str">
        <f>VLOOKUP($B96,Registration!$A:$E,2,0)</f>
        <v>Susan MacLellan</v>
      </c>
      <c r="D96" s="6"/>
      <c r="E96" s="6" t="str">
        <f>VLOOKUP($B96,Registration!$A:$E,4,0)</f>
        <v>Tain Joggers Team Purple</v>
      </c>
      <c r="F96" s="19" t="str">
        <f>VLOOKUP($B96,Registration!$A:$E,5,0)</f>
        <v>F40</v>
      </c>
      <c r="G96" s="44">
        <v>3.5694444444444445E-2</v>
      </c>
    </row>
    <row r="97" spans="1:7" ht="15" x14ac:dyDescent="0.2">
      <c r="A97" s="5">
        <v>95</v>
      </c>
      <c r="B97" s="20">
        <v>85</v>
      </c>
      <c r="C97" s="6" t="str">
        <f>VLOOKUP($B97,Registration!$A:$E,2,0)</f>
        <v>Barbara Bowie</v>
      </c>
      <c r="D97" s="6"/>
      <c r="E97" s="6" t="str">
        <f>VLOOKUP($B97,Registration!$A:$E,4,0)</f>
        <v>Moray Road Runners</v>
      </c>
      <c r="F97" s="19" t="str">
        <f>VLOOKUP($B97,Registration!$A:$E,5,0)</f>
        <v>F60</v>
      </c>
      <c r="G97" s="44">
        <v>3.5752314814814813E-2</v>
      </c>
    </row>
    <row r="98" spans="1:7" ht="15" x14ac:dyDescent="0.2">
      <c r="A98" s="2">
        <v>96</v>
      </c>
      <c r="B98" s="20">
        <v>4</v>
      </c>
      <c r="C98" s="6" t="str">
        <f>VLOOKUP($B98,Registration!$A:$E,2,0)</f>
        <v>Stephen Stewart</v>
      </c>
      <c r="D98" s="6"/>
      <c r="E98" s="6" t="str">
        <f>VLOOKUP($B98,Registration!$A:$E,4,0)</f>
        <v>Nairn Road Runners</v>
      </c>
      <c r="F98" s="19" t="str">
        <f>VLOOKUP($B98,Registration!$A:$E,5,0)</f>
        <v>M40</v>
      </c>
      <c r="G98" s="44">
        <v>3.5763888888888887E-2</v>
      </c>
    </row>
    <row r="99" spans="1:7" ht="15" x14ac:dyDescent="0.2">
      <c r="A99" s="2">
        <v>97</v>
      </c>
      <c r="B99" s="20">
        <v>65</v>
      </c>
      <c r="C99" s="6" t="str">
        <f>VLOOKUP($B99,Registration!$A:$E,2,0)</f>
        <v>Liz Gray</v>
      </c>
      <c r="D99" s="6"/>
      <c r="E99" s="6" t="str">
        <f>VLOOKUP($B99,Registration!$A:$E,4,0)</f>
        <v>Inverness Harriers A A C</v>
      </c>
      <c r="F99" s="19" t="str">
        <f>VLOOKUP($B99,Registration!$A:$E,5,0)</f>
        <v>F60</v>
      </c>
      <c r="G99" s="44">
        <v>3.5949074074074071E-2</v>
      </c>
    </row>
    <row r="100" spans="1:7" ht="15" x14ac:dyDescent="0.2">
      <c r="A100" s="5">
        <v>98</v>
      </c>
      <c r="B100" s="20">
        <v>99</v>
      </c>
      <c r="C100" s="6" t="str">
        <f>VLOOKUP($B100,Registration!$A:$E,2,0)</f>
        <v>Kimberley Clark</v>
      </c>
      <c r="D100" s="6"/>
      <c r="E100" s="6" t="str">
        <f>VLOOKUP($B100,Registration!$A:$E,4,0)</f>
        <v>Moray Road Runners</v>
      </c>
      <c r="F100" s="19" t="str">
        <f>VLOOKUP($B100,Registration!$A:$E,5,0)</f>
        <v>F</v>
      </c>
      <c r="G100" s="44">
        <v>3.6354166666666667E-2</v>
      </c>
    </row>
    <row r="101" spans="1:7" ht="15" x14ac:dyDescent="0.2">
      <c r="A101" s="2">
        <v>99</v>
      </c>
      <c r="B101" s="20">
        <v>110</v>
      </c>
      <c r="C101" s="6" t="str">
        <f>VLOOKUP($B101,Registration!$A:$E,2,0)</f>
        <v>Phill Thompson</v>
      </c>
      <c r="D101" s="6"/>
      <c r="E101" s="6" t="str">
        <f>VLOOKUP($B101,Registration!$A:$E,4,0)</f>
        <v>Spey Runners</v>
      </c>
      <c r="F101" s="19" t="str">
        <f>VLOOKUP($B101,Registration!$A:$E,5,0)</f>
        <v>M60</v>
      </c>
      <c r="G101" s="44">
        <v>3.6701388888888888E-2</v>
      </c>
    </row>
    <row r="102" spans="1:7" ht="15" x14ac:dyDescent="0.2">
      <c r="A102" s="2">
        <v>100</v>
      </c>
      <c r="B102" s="20">
        <v>119</v>
      </c>
      <c r="C102" s="6" t="str">
        <f>VLOOKUP($B102,Registration!$A:$E,2,0)</f>
        <v>Steve Moonie</v>
      </c>
      <c r="D102" s="6"/>
      <c r="E102" s="6" t="str">
        <f>VLOOKUP($B102,Registration!$A:$E,4,0)</f>
        <v>Moray Road Runners</v>
      </c>
      <c r="F102" s="19" t="str">
        <f>VLOOKUP($B102,Registration!$A:$E,5,0)</f>
        <v>M40</v>
      </c>
      <c r="G102" s="44">
        <v>3.6782407407407409E-2</v>
      </c>
    </row>
    <row r="103" spans="1:7" ht="15" x14ac:dyDescent="0.2">
      <c r="A103" s="5">
        <v>101</v>
      </c>
      <c r="B103" s="20">
        <v>25</v>
      </c>
      <c r="C103" s="6" t="str">
        <f>VLOOKUP($B103,Registration!$A:$E,2,0)</f>
        <v>Rachel Winter</v>
      </c>
      <c r="D103" s="6"/>
      <c r="E103" s="6">
        <f>VLOOKUP($B103,Registration!$A:$E,4,0)</f>
        <v>0</v>
      </c>
      <c r="F103" s="19" t="str">
        <f>VLOOKUP($B103,Registration!$A:$E,5,0)</f>
        <v>F40</v>
      </c>
      <c r="G103" s="44">
        <v>3.6874999999999998E-2</v>
      </c>
    </row>
    <row r="104" spans="1:7" ht="15" x14ac:dyDescent="0.2">
      <c r="A104" s="2">
        <v>102</v>
      </c>
      <c r="B104" s="20">
        <v>13</v>
      </c>
      <c r="C104" s="6" t="str">
        <f>VLOOKUP($B104,Registration!$A:$E,2,0)</f>
        <v>David Ingleby</v>
      </c>
      <c r="D104" s="6"/>
      <c r="E104" s="6" t="str">
        <f>VLOOKUP($B104,Registration!$A:$E,4,0)</f>
        <v>Moray Road Runners</v>
      </c>
      <c r="F104" s="19" t="str">
        <f>VLOOKUP($B104,Registration!$A:$E,5,0)</f>
        <v>M60</v>
      </c>
      <c r="G104" s="44">
        <v>3.6898148148148145E-2</v>
      </c>
    </row>
    <row r="105" spans="1:7" ht="15" x14ac:dyDescent="0.2">
      <c r="A105" s="2">
        <v>103</v>
      </c>
      <c r="B105" s="20">
        <v>129</v>
      </c>
      <c r="C105" s="6" t="str">
        <f>VLOOKUP($B105,Registration!$A:$E,2,0)</f>
        <v>Susan McDonald</v>
      </c>
      <c r="D105" s="6"/>
      <c r="E105" s="6">
        <f>VLOOKUP($B105,Registration!$A:$E,4,0)</f>
        <v>0</v>
      </c>
      <c r="F105" s="19" t="str">
        <f>VLOOKUP($B105,Registration!$A:$E,5,0)</f>
        <v>F50</v>
      </c>
      <c r="G105" s="44">
        <v>3.6921296296296292E-2</v>
      </c>
    </row>
    <row r="106" spans="1:7" ht="15" x14ac:dyDescent="0.2">
      <c r="A106" s="5">
        <v>104</v>
      </c>
      <c r="B106" s="20">
        <v>27</v>
      </c>
      <c r="C106" s="6" t="str">
        <f>VLOOKUP($B106,Registration!$A:$E,2,0)</f>
        <v>Glenn Denny</v>
      </c>
      <c r="D106" s="6"/>
      <c r="E106" s="6" t="str">
        <f>VLOOKUP($B106,Registration!$A:$E,4,0)</f>
        <v>Muir Of Ord Jogscotland</v>
      </c>
      <c r="F106" s="19" t="str">
        <f>VLOOKUP($B106,Registration!$A:$E,5,0)</f>
        <v>M40</v>
      </c>
      <c r="G106" s="44">
        <v>3.7094907407407403E-2</v>
      </c>
    </row>
    <row r="107" spans="1:7" ht="15" x14ac:dyDescent="0.2">
      <c r="A107" s="2">
        <v>105</v>
      </c>
      <c r="B107" s="20">
        <v>30</v>
      </c>
      <c r="C107" s="6" t="str">
        <f>VLOOKUP($B107,Registration!$A:$E,2,0)</f>
        <v>Steve Donaghy</v>
      </c>
      <c r="D107" s="6"/>
      <c r="E107" s="6" t="str">
        <f>VLOOKUP($B107,Registration!$A:$E,4,0)</f>
        <v>JogScotland Elgin</v>
      </c>
      <c r="F107" s="19" t="str">
        <f>VLOOKUP($B107,Registration!$A:$E,5,0)</f>
        <v>M50</v>
      </c>
      <c r="G107" s="44">
        <v>3.7118055555555557E-2</v>
      </c>
    </row>
    <row r="108" spans="1:7" ht="15" x14ac:dyDescent="0.2">
      <c r="A108" s="2">
        <v>106</v>
      </c>
      <c r="B108" s="20">
        <v>144</v>
      </c>
      <c r="C108" s="6" t="str">
        <f>VLOOKUP($B108,Registration!$A:$E,2,0)</f>
        <v>Kirsty Gray</v>
      </c>
      <c r="D108" s="6"/>
      <c r="E108" s="6">
        <f>VLOOKUP($B108,Registration!$A:$E,4,0)</f>
        <v>0</v>
      </c>
      <c r="F108" s="19" t="str">
        <f>VLOOKUP($B108,Registration!$A:$E,5,0)</f>
        <v>F</v>
      </c>
      <c r="G108" s="44">
        <v>3.7175925925925925E-2</v>
      </c>
    </row>
    <row r="109" spans="1:7" ht="15" x14ac:dyDescent="0.2">
      <c r="A109" s="5">
        <v>107</v>
      </c>
      <c r="B109" s="20">
        <v>165</v>
      </c>
      <c r="C109" s="6" t="str">
        <f>VLOOKUP($B109,Registration!$A:$E,2,0)</f>
        <v>Craig Nairn</v>
      </c>
      <c r="D109" s="6"/>
      <c r="E109" s="6">
        <f>VLOOKUP($B109,Registration!$A:$E,4,0)</f>
        <v>0</v>
      </c>
      <c r="F109" s="19" t="str">
        <f>VLOOKUP($B109,Registration!$A:$E,5,0)</f>
        <v>M40</v>
      </c>
      <c r="G109" s="44">
        <v>3.7187499999999998E-2</v>
      </c>
    </row>
    <row r="110" spans="1:7" ht="15" x14ac:dyDescent="0.2">
      <c r="A110" s="2">
        <v>108</v>
      </c>
      <c r="B110" s="20">
        <v>127</v>
      </c>
      <c r="C110" s="6" t="str">
        <f>VLOOKUP($B110,Registration!$A:$E,2,0)</f>
        <v>Joanna Cairns</v>
      </c>
      <c r="D110" s="6"/>
      <c r="E110" s="6" t="str">
        <f>VLOOKUP($B110,Registration!$A:$E,4,0)</f>
        <v>Inverness Harriers</v>
      </c>
      <c r="F110" s="19" t="str">
        <f>VLOOKUP($B110,Registration!$A:$E,5,0)</f>
        <v>F40</v>
      </c>
      <c r="G110" s="44">
        <v>3.7361111111111109E-2</v>
      </c>
    </row>
    <row r="111" spans="1:7" ht="15" x14ac:dyDescent="0.2">
      <c r="A111" s="2">
        <v>109</v>
      </c>
      <c r="B111" s="20">
        <v>164</v>
      </c>
      <c r="C111" s="6" t="str">
        <f>VLOOKUP($B111,Registration!$A:$E,2,0)</f>
        <v>Charles Bannerman</v>
      </c>
      <c r="D111" s="6"/>
      <c r="E111" s="6" t="str">
        <f>VLOOKUP($B111,Registration!$A:$E,4,0)</f>
        <v>Inverness Harriers</v>
      </c>
      <c r="F111" s="19" t="str">
        <f>VLOOKUP($B111,Registration!$A:$E,5,0)</f>
        <v>M60</v>
      </c>
      <c r="G111" s="44">
        <v>3.7569444444444447E-2</v>
      </c>
    </row>
    <row r="112" spans="1:7" ht="15" x14ac:dyDescent="0.2">
      <c r="A112" s="5">
        <v>110</v>
      </c>
      <c r="B112" s="20">
        <v>132</v>
      </c>
      <c r="C112" s="6" t="str">
        <f>VLOOKUP($B112,Registration!$A:$E,2,0)</f>
        <v>Thomas Hendry</v>
      </c>
      <c r="D112" s="6"/>
      <c r="E112" s="6">
        <f>VLOOKUP($B112,Registration!$A:$E,4,0)</f>
        <v>0</v>
      </c>
      <c r="F112" s="19" t="str">
        <f>VLOOKUP($B112,Registration!$A:$E,5,0)</f>
        <v>M50</v>
      </c>
      <c r="G112" s="44">
        <v>3.771990740740741E-2</v>
      </c>
    </row>
    <row r="113" spans="1:7" ht="15" x14ac:dyDescent="0.2">
      <c r="A113" s="2">
        <v>111</v>
      </c>
      <c r="B113" s="20">
        <v>61</v>
      </c>
      <c r="C113" s="6" t="str">
        <f>VLOOKUP($B113,Registration!$A:$E,2,0)</f>
        <v>Andrew Tassell</v>
      </c>
      <c r="D113" s="6"/>
      <c r="E113" s="6">
        <f>VLOOKUP($B113,Registration!$A:$E,4,0)</f>
        <v>0</v>
      </c>
      <c r="F113" s="19" t="str">
        <f>VLOOKUP($B113,Registration!$A:$E,5,0)</f>
        <v>M50</v>
      </c>
      <c r="G113" s="44">
        <v>3.7766203703703705E-2</v>
      </c>
    </row>
    <row r="114" spans="1:7" ht="15" x14ac:dyDescent="0.2">
      <c r="A114" s="2">
        <v>112</v>
      </c>
      <c r="B114" s="20">
        <v>157</v>
      </c>
      <c r="C114" s="6" t="str">
        <f>VLOOKUP($B114,Registration!$A:$E,2,0)</f>
        <v>Ross Fraser</v>
      </c>
      <c r="D114" s="6"/>
      <c r="E114" s="6">
        <f>VLOOKUP($B114,Registration!$A:$E,4,0)</f>
        <v>0</v>
      </c>
      <c r="F114" s="19" t="str">
        <f>VLOOKUP($B114,Registration!$A:$E,5,0)</f>
        <v>M40</v>
      </c>
      <c r="G114" s="44">
        <v>3.7835648148148153E-2</v>
      </c>
    </row>
    <row r="115" spans="1:7" ht="15" x14ac:dyDescent="0.2">
      <c r="A115" s="5">
        <v>113</v>
      </c>
      <c r="B115" s="20">
        <v>146</v>
      </c>
      <c r="C115" s="6" t="str">
        <f>VLOOKUP($B115,Registration!$A:$E,2,0)</f>
        <v>Mike Burgess</v>
      </c>
      <c r="D115" s="6"/>
      <c r="E115" s="6" t="str">
        <f>VLOOKUP($B115,Registration!$A:$E,4,0)</f>
        <v>Keith Jog Scotland</v>
      </c>
      <c r="F115" s="19" t="str">
        <f>VLOOKUP($B115,Registration!$A:$E,5,0)</f>
        <v>M</v>
      </c>
      <c r="G115" s="44">
        <v>3.7951388888888889E-2</v>
      </c>
    </row>
    <row r="116" spans="1:7" ht="15" x14ac:dyDescent="0.2">
      <c r="A116" s="2">
        <v>114</v>
      </c>
      <c r="B116" s="20">
        <v>93</v>
      </c>
      <c r="C116" s="6" t="str">
        <f>VLOOKUP($B116,Registration!$A:$E,2,0)</f>
        <v>Toks Osunrinade</v>
      </c>
      <c r="D116" s="6"/>
      <c r="E116" s="6" t="str">
        <f>VLOOKUP($B116,Registration!$A:$E,4,0)</f>
        <v>Moray Road Runners</v>
      </c>
      <c r="F116" s="19" t="str">
        <f>VLOOKUP($B116,Registration!$A:$E,5,0)</f>
        <v>M40</v>
      </c>
      <c r="G116" s="44">
        <v>3.8287037037037036E-2</v>
      </c>
    </row>
    <row r="117" spans="1:7" ht="15" x14ac:dyDescent="0.2">
      <c r="A117" s="2">
        <v>115</v>
      </c>
      <c r="B117" s="20">
        <v>66</v>
      </c>
      <c r="C117" s="6" t="str">
        <f>VLOOKUP($B117,Registration!$A:$E,2,0)</f>
        <v>Liz Forbes</v>
      </c>
      <c r="D117" s="6"/>
      <c r="E117" s="6" t="str">
        <f>VLOOKUP($B117,Registration!$A:$E,4,0)</f>
        <v>Inverness Harriers</v>
      </c>
      <c r="F117" s="19" t="str">
        <f>VLOOKUP($B117,Registration!$A:$E,5,0)</f>
        <v>F60</v>
      </c>
      <c r="G117" s="44">
        <v>3.829861111111111E-2</v>
      </c>
    </row>
    <row r="118" spans="1:7" ht="15" x14ac:dyDescent="0.2">
      <c r="A118" s="5">
        <v>116</v>
      </c>
      <c r="B118" s="20">
        <v>56</v>
      </c>
      <c r="C118" s="6" t="str">
        <f>VLOOKUP($B118,Registration!$A:$E,2,0)</f>
        <v>Laura MacTaggart</v>
      </c>
      <c r="D118" s="6"/>
      <c r="E118" s="6" t="str">
        <f>VLOOKUP($B118,Registration!$A:$E,4,0)</f>
        <v>Inverness Jog Scotland</v>
      </c>
      <c r="F118" s="19" t="str">
        <f>VLOOKUP($B118,Registration!$A:$E,5,0)</f>
        <v>F</v>
      </c>
      <c r="G118" s="44">
        <v>3.8356481481481484E-2</v>
      </c>
    </row>
    <row r="119" spans="1:7" ht="15" x14ac:dyDescent="0.2">
      <c r="A119" s="2">
        <v>117</v>
      </c>
      <c r="B119" s="20">
        <v>145</v>
      </c>
      <c r="C119" s="6" t="str">
        <f>VLOOKUP($B119,Registration!$A:$E,2,0)</f>
        <v>Kate Anderson</v>
      </c>
      <c r="D119" s="6"/>
      <c r="E119" s="6">
        <f>VLOOKUP($B119,Registration!$A:$E,4,0)</f>
        <v>0</v>
      </c>
      <c r="F119" s="19" t="str">
        <f>VLOOKUP($B119,Registration!$A:$E,5,0)</f>
        <v>F50</v>
      </c>
      <c r="G119" s="44">
        <v>3.8576388888888889E-2</v>
      </c>
    </row>
    <row r="120" spans="1:7" ht="15" x14ac:dyDescent="0.2">
      <c r="A120" s="2">
        <v>118</v>
      </c>
      <c r="B120" s="20">
        <v>82</v>
      </c>
      <c r="C120" s="6" t="str">
        <f>VLOOKUP($B120,Registration!$A:$E,2,0)</f>
        <v>Lynne Jedan</v>
      </c>
      <c r="D120" s="6"/>
      <c r="E120" s="6" t="str">
        <f>VLOOKUP($B120,Registration!$A:$E,4,0)</f>
        <v>Tain Joggers Team Purple</v>
      </c>
      <c r="F120" s="19" t="str">
        <f>VLOOKUP($B120,Registration!$A:$E,5,0)</f>
        <v>F50</v>
      </c>
      <c r="G120" s="44">
        <v>3.876157407407408E-2</v>
      </c>
    </row>
    <row r="121" spans="1:7" ht="15" x14ac:dyDescent="0.2">
      <c r="A121" s="5">
        <v>119</v>
      </c>
      <c r="B121" s="20">
        <v>105</v>
      </c>
      <c r="C121" s="6" t="str">
        <f>VLOOKUP($B121,Registration!$A:$E,2,0)</f>
        <v>Mhairi MacLeod</v>
      </c>
      <c r="D121" s="6"/>
      <c r="E121" s="6" t="str">
        <f>VLOOKUP($B121,Registration!$A:$E,4,0)</f>
        <v>Alness Area Jog Scotland</v>
      </c>
      <c r="F121" s="19" t="str">
        <f>VLOOKUP($B121,Registration!$A:$E,5,0)</f>
        <v>F40</v>
      </c>
      <c r="G121" s="44">
        <v>3.8831018518518515E-2</v>
      </c>
    </row>
    <row r="122" spans="1:7" ht="15" x14ac:dyDescent="0.2">
      <c r="A122" s="2">
        <v>120</v>
      </c>
      <c r="B122" s="20">
        <v>76</v>
      </c>
      <c r="C122" s="6" t="str">
        <f>VLOOKUP($B122,Registration!$A:$E,2,0)</f>
        <v>Kasia Klonowska</v>
      </c>
      <c r="D122" s="6"/>
      <c r="E122" s="6">
        <f>VLOOKUP($B122,Registration!$A:$E,4,0)</f>
        <v>0</v>
      </c>
      <c r="F122" s="19" t="str">
        <f>VLOOKUP($B122,Registration!$A:$E,5,0)</f>
        <v>F</v>
      </c>
      <c r="G122" s="44">
        <v>3.8877314814814816E-2</v>
      </c>
    </row>
    <row r="123" spans="1:7" ht="15" x14ac:dyDescent="0.2">
      <c r="A123" s="2">
        <v>121</v>
      </c>
      <c r="B123" s="20">
        <v>94</v>
      </c>
      <c r="C123" s="6" t="str">
        <f>VLOOKUP($B123,Registration!$A:$E,2,0)</f>
        <v>Kirsty Weir</v>
      </c>
      <c r="D123" s="6"/>
      <c r="E123" s="6" t="str">
        <f>VLOOKUP($B123,Registration!$A:$E,4,0)</f>
        <v>Moray Road Runners</v>
      </c>
      <c r="F123" s="19" t="str">
        <f>VLOOKUP($B123,Registration!$A:$E,5,0)</f>
        <v>F</v>
      </c>
      <c r="G123" s="44">
        <v>3.9027777777777779E-2</v>
      </c>
    </row>
    <row r="124" spans="1:7" ht="15" x14ac:dyDescent="0.2">
      <c r="A124" s="5">
        <v>122</v>
      </c>
      <c r="B124" s="20">
        <v>141</v>
      </c>
      <c r="C124" s="6" t="str">
        <f>VLOOKUP($B124,Registration!$A:$E,2,0)</f>
        <v>Cora Johnstone</v>
      </c>
      <c r="D124" s="6"/>
      <c r="E124" s="6" t="str">
        <f>VLOOKUP($B124,Registration!$A:$E,4,0)</f>
        <v>None</v>
      </c>
      <c r="F124" s="19" t="str">
        <f>VLOOKUP($B124,Registration!$A:$E,5,0)</f>
        <v>F50</v>
      </c>
      <c r="G124" s="44">
        <v>3.9166666666666662E-2</v>
      </c>
    </row>
    <row r="125" spans="1:7" ht="15" x14ac:dyDescent="0.2">
      <c r="A125" s="2">
        <v>123</v>
      </c>
      <c r="B125" s="20">
        <v>88</v>
      </c>
      <c r="C125" s="6" t="str">
        <f>VLOOKUP($B125,Registration!$A:$E,2,0)</f>
        <v>Dawn Thirkell</v>
      </c>
      <c r="D125" s="6"/>
      <c r="E125" s="6" t="str">
        <f>VLOOKUP($B125,Registration!$A:$E,4,0)</f>
        <v>Moray Road Runners</v>
      </c>
      <c r="F125" s="19" t="str">
        <f>VLOOKUP($B125,Registration!$A:$E,5,0)</f>
        <v>F40</v>
      </c>
      <c r="G125" s="44">
        <v>3.9444444444444442E-2</v>
      </c>
    </row>
    <row r="126" spans="1:7" ht="15" x14ac:dyDescent="0.2">
      <c r="A126" s="2">
        <v>124</v>
      </c>
      <c r="B126" s="20">
        <v>107</v>
      </c>
      <c r="C126" s="6" t="str">
        <f>VLOOKUP($B126,Registration!$A:$E,2,0)</f>
        <v>Stuart Gray</v>
      </c>
      <c r="D126" s="6"/>
      <c r="E126" s="6">
        <f>VLOOKUP($B126,Registration!$A:$E,4,0)</f>
        <v>0</v>
      </c>
      <c r="F126" s="19" t="str">
        <f>VLOOKUP($B126,Registration!$A:$E,5,0)</f>
        <v>M</v>
      </c>
      <c r="G126" s="44">
        <v>3.9490740740740743E-2</v>
      </c>
    </row>
    <row r="127" spans="1:7" ht="15" x14ac:dyDescent="0.2">
      <c r="A127" s="5">
        <v>125</v>
      </c>
      <c r="B127" s="20">
        <v>149</v>
      </c>
      <c r="C127" s="6" t="str">
        <f>VLOOKUP($B127,Registration!$A:$E,2,0)</f>
        <v>Julie Munro</v>
      </c>
      <c r="D127" s="6"/>
      <c r="E127" s="6" t="str">
        <f>VLOOKUP($B127,Registration!$A:$E,4,0)</f>
        <v>Spey Runners</v>
      </c>
      <c r="F127" s="19" t="str">
        <f>VLOOKUP($B127,Registration!$A:$E,5,0)</f>
        <v>F40</v>
      </c>
      <c r="G127" s="44">
        <v>3.9710648148148148E-2</v>
      </c>
    </row>
    <row r="128" spans="1:7" ht="15" x14ac:dyDescent="0.2">
      <c r="A128" s="2">
        <v>126</v>
      </c>
      <c r="B128" s="20">
        <v>71</v>
      </c>
      <c r="C128" s="6" t="str">
        <f>VLOOKUP($B128,Registration!$A:$E,2,0)</f>
        <v>Lynda Beeston</v>
      </c>
      <c r="D128" s="6"/>
      <c r="E128" s="6" t="str">
        <f>VLOOKUP($B128,Registration!$A:$E,4,0)</f>
        <v>Tain Joggers - Team Purple</v>
      </c>
      <c r="F128" s="19" t="str">
        <f>VLOOKUP($B128,Registration!$A:$E,5,0)</f>
        <v>F40</v>
      </c>
      <c r="G128" s="44">
        <v>3.9780092592592589E-2</v>
      </c>
    </row>
    <row r="129" spans="1:7" ht="15" x14ac:dyDescent="0.2">
      <c r="A129" s="2">
        <v>127</v>
      </c>
      <c r="B129" s="20">
        <v>101</v>
      </c>
      <c r="C129" s="6" t="str">
        <f>VLOOKUP($B129,Registration!$A:$E,2,0)</f>
        <v>Sheila Wallace</v>
      </c>
      <c r="D129" s="6"/>
      <c r="E129" s="6" t="str">
        <f>VLOOKUP($B129,Registration!$A:$E,4,0)</f>
        <v>Muir of Ord Jogscotland</v>
      </c>
      <c r="F129" s="19" t="str">
        <f>VLOOKUP($B129,Registration!$A:$E,5,0)</f>
        <v>F50</v>
      </c>
      <c r="G129" s="44">
        <v>3.9930555555555559E-2</v>
      </c>
    </row>
    <row r="130" spans="1:7" ht="15" x14ac:dyDescent="0.2">
      <c r="A130" s="5">
        <v>128</v>
      </c>
      <c r="B130" s="20">
        <v>64</v>
      </c>
      <c r="C130" s="6" t="str">
        <f>VLOOKUP($B130,Registration!$A:$E,2,0)</f>
        <v>Cynthia Duncan</v>
      </c>
      <c r="D130" s="6"/>
      <c r="E130" s="6" t="str">
        <f>VLOOKUP($B130,Registration!$A:$E,4,0)</f>
        <v>Tain Joggers- Team Purple</v>
      </c>
      <c r="F130" s="19" t="str">
        <f>VLOOKUP($B130,Registration!$A:$E,5,0)</f>
        <v>F50</v>
      </c>
      <c r="G130" s="44">
        <v>4.0046296296296295E-2</v>
      </c>
    </row>
    <row r="131" spans="1:7" ht="15" x14ac:dyDescent="0.2">
      <c r="A131" s="2">
        <v>129</v>
      </c>
      <c r="B131" s="20">
        <v>19</v>
      </c>
      <c r="C131" s="6" t="str">
        <f>VLOOKUP($B131,Registration!$A:$E,2,0)</f>
        <v>Katy Heppell</v>
      </c>
      <c r="D131" s="6"/>
      <c r="E131" s="6" t="str">
        <f>VLOOKUP($B131,Registration!$A:$E,4,0)</f>
        <v>Forres Harriers</v>
      </c>
      <c r="F131" s="19" t="str">
        <f>VLOOKUP($B131,Registration!$A:$E,5,0)</f>
        <v>F</v>
      </c>
      <c r="G131" s="44">
        <v>4.0069444444444442E-2</v>
      </c>
    </row>
    <row r="132" spans="1:7" ht="15" x14ac:dyDescent="0.2">
      <c r="A132" s="2">
        <v>130</v>
      </c>
      <c r="B132" s="20">
        <v>162</v>
      </c>
      <c r="C132" s="6" t="str">
        <f>VLOOKUP($B132,Registration!$A:$E,2,0)</f>
        <v>andrew mcleod</v>
      </c>
      <c r="D132" s="6"/>
      <c r="E132" s="6">
        <f>VLOOKUP($B132,Registration!$A:$E,4,0)</f>
        <v>0</v>
      </c>
      <c r="F132" s="19" t="str">
        <f>VLOOKUP($B132,Registration!$A:$E,5,0)</f>
        <v>M</v>
      </c>
      <c r="G132" s="44">
        <v>4.0439814814814817E-2</v>
      </c>
    </row>
    <row r="133" spans="1:7" ht="15" x14ac:dyDescent="0.2">
      <c r="A133" s="5">
        <v>131</v>
      </c>
      <c r="B133" s="20">
        <v>102</v>
      </c>
      <c r="C133" s="6" t="str">
        <f>VLOOKUP($B133,Registration!$A:$E,2,0)</f>
        <v>Ross Macdonald</v>
      </c>
      <c r="D133" s="6"/>
      <c r="E133" s="6" t="str">
        <f>VLOOKUP($B133,Registration!$A:$E,4,0)</f>
        <v>Inverness Harriers</v>
      </c>
      <c r="F133" s="19" t="str">
        <f>VLOOKUP($B133,Registration!$A:$E,5,0)</f>
        <v>M60</v>
      </c>
      <c r="G133" s="44">
        <v>4.0752314814814811E-2</v>
      </c>
    </row>
    <row r="134" spans="1:7" ht="15" x14ac:dyDescent="0.2">
      <c r="A134" s="2">
        <v>132</v>
      </c>
      <c r="B134" s="20">
        <v>51</v>
      </c>
      <c r="C134" s="6" t="str">
        <f>VLOOKUP($B134,Registration!$A:$E,2,0)</f>
        <v>Jodie Grimmond</v>
      </c>
      <c r="D134" s="6"/>
      <c r="E134" s="6" t="str">
        <f>VLOOKUP($B134,Registration!$A:$E,4,0)</f>
        <v>Nairn Road Runners</v>
      </c>
      <c r="F134" s="19" t="str">
        <f>VLOOKUP($B134,Registration!$A:$E,5,0)</f>
        <v>F</v>
      </c>
      <c r="G134" s="44">
        <v>4.0787037037037038E-2</v>
      </c>
    </row>
    <row r="135" spans="1:7" ht="15" x14ac:dyDescent="0.2">
      <c r="A135" s="2">
        <v>133</v>
      </c>
      <c r="B135" s="20">
        <v>20</v>
      </c>
      <c r="C135" s="6" t="str">
        <f>VLOOKUP($B135,Registration!$A:$E,2,0)</f>
        <v>Shona Sydenham</v>
      </c>
      <c r="D135" s="6"/>
      <c r="E135" s="6">
        <f>VLOOKUP($B135,Registration!$A:$E,4,0)</f>
        <v>0</v>
      </c>
      <c r="F135" s="19" t="str">
        <f>VLOOKUP($B135,Registration!$A:$E,5,0)</f>
        <v>F40</v>
      </c>
      <c r="G135" s="44">
        <v>4.0821759259259259E-2</v>
      </c>
    </row>
    <row r="136" spans="1:7" ht="15" x14ac:dyDescent="0.2">
      <c r="A136" s="5">
        <v>134</v>
      </c>
      <c r="B136" s="20">
        <v>28</v>
      </c>
      <c r="C136" s="6" t="str">
        <f>VLOOKUP($B136,Registration!$A:$E,2,0)</f>
        <v>Carol Craig</v>
      </c>
      <c r="D136" s="6"/>
      <c r="E136" s="6" t="str">
        <f>VLOOKUP($B136,Registration!$A:$E,4,0)</f>
        <v>Elgin jog scotland</v>
      </c>
      <c r="F136" s="19" t="str">
        <f>VLOOKUP($B136,Registration!$A:$E,5,0)</f>
        <v>F50</v>
      </c>
      <c r="G136" s="44">
        <v>4.1180555555555554E-2</v>
      </c>
    </row>
    <row r="137" spans="1:7" ht="15.75" thickBot="1" x14ac:dyDescent="0.25">
      <c r="A137" s="2">
        <v>135</v>
      </c>
      <c r="B137" s="27">
        <v>115</v>
      </c>
      <c r="C137" s="6" t="str">
        <f>VLOOKUP($B137,Registration!$A:$E,2,0)</f>
        <v>Bill Hill</v>
      </c>
      <c r="D137" s="6"/>
      <c r="E137" s="6">
        <f>VLOOKUP($B137,Registration!$A:$E,4,0)</f>
        <v>0</v>
      </c>
      <c r="F137" s="19" t="str">
        <f>VLOOKUP($B137,Registration!$A:$E,5,0)</f>
        <v>M50</v>
      </c>
      <c r="G137" s="44">
        <v>4.1180555555555554E-2</v>
      </c>
    </row>
    <row r="138" spans="1:7" ht="15" x14ac:dyDescent="0.2">
      <c r="A138" s="2">
        <v>136</v>
      </c>
      <c r="B138" s="20">
        <v>156</v>
      </c>
      <c r="C138" s="6" t="str">
        <f>VLOOKUP($B138,Registration!$A:$E,2,0)</f>
        <v>Angela Fraser</v>
      </c>
      <c r="D138" s="6"/>
      <c r="E138" s="6">
        <f>VLOOKUP($B138,Registration!$A:$E,4,0)</f>
        <v>0</v>
      </c>
      <c r="F138" s="19" t="str">
        <f>VLOOKUP($B138,Registration!$A:$E,5,0)</f>
        <v>F</v>
      </c>
      <c r="G138" s="44">
        <v>4.1250000000000002E-2</v>
      </c>
    </row>
    <row r="139" spans="1:7" ht="15" x14ac:dyDescent="0.2">
      <c r="A139" s="5">
        <v>137</v>
      </c>
      <c r="B139" s="20">
        <v>72</v>
      </c>
      <c r="C139" s="6" t="str">
        <f>VLOOKUP($B139,Registration!$A:$E,2,0)</f>
        <v>Jill Ross</v>
      </c>
      <c r="D139" s="6"/>
      <c r="E139" s="6" t="str">
        <f>VLOOKUP($B139,Registration!$A:$E,4,0)</f>
        <v>Jog scotland tain</v>
      </c>
      <c r="F139" s="19" t="str">
        <f>VLOOKUP($B139,Registration!$A:$E,5,0)</f>
        <v>F</v>
      </c>
      <c r="G139" s="54">
        <v>4.1736111111111113E-2</v>
      </c>
    </row>
    <row r="140" spans="1:7" ht="15" x14ac:dyDescent="0.2">
      <c r="A140" s="2">
        <v>138</v>
      </c>
      <c r="B140" s="20">
        <v>23</v>
      </c>
      <c r="C140" s="6" t="str">
        <f>VLOOKUP($B140,Registration!$A:$E,2,0)</f>
        <v>Caroline Mackenzie</v>
      </c>
      <c r="D140" s="6"/>
      <c r="E140" s="6">
        <f>VLOOKUP($B140,Registration!$A:$E,4,0)</f>
        <v>0</v>
      </c>
      <c r="F140" s="19" t="str">
        <f>VLOOKUP($B140,Registration!$A:$E,5,0)</f>
        <v>F</v>
      </c>
      <c r="G140" s="44">
        <v>4.1736111111111113E-2</v>
      </c>
    </row>
    <row r="141" spans="1:7" ht="15" x14ac:dyDescent="0.2">
      <c r="A141" s="2">
        <v>139</v>
      </c>
      <c r="B141" s="20">
        <v>74</v>
      </c>
      <c r="C141" s="6" t="str">
        <f>VLOOKUP($B141,Registration!$A:$E,2,0)</f>
        <v>Gemma Crawford</v>
      </c>
      <c r="D141" s="6"/>
      <c r="E141" s="6" t="str">
        <f>VLOOKUP($B141,Registration!$A:$E,4,0)</f>
        <v>Alness JogScotland</v>
      </c>
      <c r="F141" s="19" t="str">
        <f>VLOOKUP($B141,Registration!$A:$E,5,0)</f>
        <v>F</v>
      </c>
      <c r="G141" s="44">
        <v>4.2222222222222223E-2</v>
      </c>
    </row>
    <row r="142" spans="1:7" ht="15" x14ac:dyDescent="0.2">
      <c r="A142" s="5">
        <v>140</v>
      </c>
      <c r="B142" s="20">
        <v>95</v>
      </c>
      <c r="C142" s="6" t="str">
        <f>VLOOKUP($B142,Registration!$A:$E,2,0)</f>
        <v>Fiona Mclean</v>
      </c>
      <c r="D142" s="6"/>
      <c r="E142" s="6" t="str">
        <f>VLOOKUP($B142,Registration!$A:$E,4,0)</f>
        <v>Inverness Jog Scotland</v>
      </c>
      <c r="F142" s="19" t="str">
        <f>VLOOKUP($B142,Registration!$A:$E,5,0)</f>
        <v>F50</v>
      </c>
      <c r="G142" s="44">
        <v>4.2604166666666665E-2</v>
      </c>
    </row>
    <row r="143" spans="1:7" ht="15" x14ac:dyDescent="0.2">
      <c r="A143" s="2">
        <v>141</v>
      </c>
      <c r="B143" s="20">
        <v>92</v>
      </c>
      <c r="C143" s="6" t="str">
        <f>VLOOKUP($B143,Registration!$A:$E,2,0)</f>
        <v>Yvonne Mackay</v>
      </c>
      <c r="D143" s="6"/>
      <c r="E143" s="6" t="str">
        <f>VLOOKUP($B143,Registration!$A:$E,4,0)</f>
        <v>Inverness Jog Scotland</v>
      </c>
      <c r="F143" s="19" t="str">
        <f>VLOOKUP($B143,Registration!$A:$E,5,0)</f>
        <v>F50</v>
      </c>
      <c r="G143" s="44">
        <v>4.2604166666666665E-2</v>
      </c>
    </row>
    <row r="144" spans="1:7" ht="15" x14ac:dyDescent="0.2">
      <c r="A144" s="2">
        <v>142</v>
      </c>
      <c r="B144" s="20">
        <v>75</v>
      </c>
      <c r="C144" s="6" t="str">
        <f>VLOOKUP($B144,Registration!$A:$E,2,0)</f>
        <v>Penny Hamilton</v>
      </c>
      <c r="D144" s="6"/>
      <c r="E144" s="6">
        <f>VLOOKUP($B144,Registration!$A:$E,4,0)</f>
        <v>0</v>
      </c>
      <c r="F144" s="19" t="str">
        <f>VLOOKUP($B144,Registration!$A:$E,5,0)</f>
        <v>F40</v>
      </c>
      <c r="G144" s="44">
        <v>4.3032407407407408E-2</v>
      </c>
    </row>
    <row r="145" spans="1:7" ht="15" x14ac:dyDescent="0.2">
      <c r="A145" s="5">
        <v>143</v>
      </c>
      <c r="B145" s="20">
        <v>180</v>
      </c>
      <c r="C145" s="6" t="str">
        <f>VLOOKUP($B145,Registration!$A:$E,2,0)</f>
        <v>Irene Mallol Manzaneque</v>
      </c>
      <c r="D145" s="6"/>
      <c r="E145" s="6">
        <f>VLOOKUP($B145,Registration!$A:$E,4,0)</f>
        <v>0</v>
      </c>
      <c r="F145" s="19" t="str">
        <f>VLOOKUP($B145,Registration!$A:$E,5,0)</f>
        <v>F</v>
      </c>
      <c r="G145" s="44">
        <v>4.3923611111111115E-2</v>
      </c>
    </row>
    <row r="146" spans="1:7" ht="15" x14ac:dyDescent="0.2">
      <c r="A146" s="2">
        <v>144</v>
      </c>
      <c r="B146" s="20">
        <v>9</v>
      </c>
      <c r="C146" s="6" t="str">
        <f>VLOOKUP($B146,Registration!$A:$E,2,0)</f>
        <v>Louise Murray</v>
      </c>
      <c r="D146" s="6"/>
      <c r="E146" s="6" t="str">
        <f>VLOOKUP($B146,Registration!$A:$E,4,0)</f>
        <v>Nairn Road Runners</v>
      </c>
      <c r="F146" s="19" t="str">
        <f>VLOOKUP($B146,Registration!$A:$E,5,0)</f>
        <v>F</v>
      </c>
      <c r="G146" s="44">
        <v>4.4131944444444439E-2</v>
      </c>
    </row>
    <row r="147" spans="1:7" ht="15" x14ac:dyDescent="0.2">
      <c r="A147" s="2">
        <v>145</v>
      </c>
      <c r="B147" s="20">
        <v>42</v>
      </c>
      <c r="C147" s="6" t="str">
        <f>VLOOKUP($B147,Registration!$A:$E,2,0)</f>
        <v>Yuko Sato</v>
      </c>
      <c r="D147" s="6"/>
      <c r="E147" s="6">
        <f>VLOOKUP($B147,Registration!$A:$E,4,0)</f>
        <v>0</v>
      </c>
      <c r="F147" s="19" t="str">
        <f>VLOOKUP($B147,Registration!$A:$E,5,0)</f>
        <v>F40</v>
      </c>
      <c r="G147" s="44">
        <v>4.4247685185185182E-2</v>
      </c>
    </row>
    <row r="148" spans="1:7" ht="15" x14ac:dyDescent="0.2">
      <c r="A148" s="5">
        <v>146</v>
      </c>
      <c r="B148" s="20">
        <v>44</v>
      </c>
      <c r="C148" s="6" t="str">
        <f>VLOOKUP($B148,Registration!$A:$E,2,0)</f>
        <v>Dave Carstairs</v>
      </c>
      <c r="D148" s="6"/>
      <c r="E148" s="6" t="str">
        <f>VLOOKUP($B148,Registration!$A:$E,4,0)</f>
        <v>Muir of Ord Jogscotland</v>
      </c>
      <c r="F148" s="19" t="str">
        <f>VLOOKUP($B148,Registration!$A:$E,5,0)</f>
        <v>M60</v>
      </c>
      <c r="G148" s="44">
        <v>4.4421296296296292E-2</v>
      </c>
    </row>
    <row r="149" spans="1:7" ht="15" x14ac:dyDescent="0.2">
      <c r="A149" s="2">
        <v>147</v>
      </c>
      <c r="B149" s="20">
        <v>83</v>
      </c>
      <c r="C149" s="6" t="str">
        <f>VLOOKUP($B149,Registration!$A:$E,2,0)</f>
        <v>Emily Bond</v>
      </c>
      <c r="D149" s="6"/>
      <c r="E149" s="6" t="str">
        <f>VLOOKUP($B149,Registration!$A:$E,4,0)</f>
        <v>Jog Scotland Tain team purple</v>
      </c>
      <c r="F149" s="19" t="str">
        <f>VLOOKUP($B149,Registration!$A:$E,5,0)</f>
        <v>F40</v>
      </c>
      <c r="G149" s="44">
        <v>4.4583333333333336E-2</v>
      </c>
    </row>
    <row r="150" spans="1:7" ht="15" x14ac:dyDescent="0.2">
      <c r="A150" s="2">
        <v>148</v>
      </c>
      <c r="B150" s="20">
        <v>73</v>
      </c>
      <c r="C150" s="6" t="str">
        <f>VLOOKUP($B150,Registration!$A:$E,2,0)</f>
        <v>joleen robb</v>
      </c>
      <c r="D150" s="6"/>
      <c r="E150" s="6" t="str">
        <f>VLOOKUP($B150,Registration!$A:$E,4,0)</f>
        <v>tain Joggers</v>
      </c>
      <c r="F150" s="19" t="str">
        <f>VLOOKUP($B150,Registration!$A:$E,5,0)</f>
        <v>F</v>
      </c>
      <c r="G150" s="44">
        <v>4.4583333333333336E-2</v>
      </c>
    </row>
    <row r="151" spans="1:7" ht="15" x14ac:dyDescent="0.2">
      <c r="A151" s="5">
        <v>149</v>
      </c>
      <c r="B151" s="20">
        <v>98</v>
      </c>
      <c r="C151" s="6" t="str">
        <f>VLOOKUP($B151,Registration!$A:$E,2,0)</f>
        <v>Shirley Mclean</v>
      </c>
      <c r="D151" s="6"/>
      <c r="E151" s="6" t="str">
        <f>VLOOKUP($B151,Registration!$A:$E,4,0)</f>
        <v>Inverness leisure Jog Scotland</v>
      </c>
      <c r="F151" s="19" t="str">
        <f>VLOOKUP($B151,Registration!$A:$E,5,0)</f>
        <v>F50</v>
      </c>
      <c r="G151" s="44">
        <v>4.4733796296296292E-2</v>
      </c>
    </row>
    <row r="152" spans="1:7" ht="15" x14ac:dyDescent="0.2">
      <c r="A152" s="5">
        <v>150</v>
      </c>
      <c r="B152" s="20">
        <v>171</v>
      </c>
      <c r="C152" s="6" t="str">
        <f>VLOOKUP($B152,Registration!$A:$E,2,0)</f>
        <v>Yvonne Smith</v>
      </c>
      <c r="D152" s="6"/>
      <c r="E152" s="6">
        <f>VLOOKUP($B152,Registration!$A:$E,4,0)</f>
        <v>0</v>
      </c>
      <c r="F152" s="19" t="str">
        <f>VLOOKUP($B152,Registration!$A:$E,5,0)</f>
        <v>F</v>
      </c>
      <c r="G152" s="44">
        <v>4.4745370370370373E-2</v>
      </c>
    </row>
    <row r="153" spans="1:7" ht="15" x14ac:dyDescent="0.2">
      <c r="A153" s="2">
        <v>151</v>
      </c>
      <c r="B153" s="20">
        <v>131</v>
      </c>
      <c r="C153" s="6" t="str">
        <f>VLOOKUP($B153,Registration!$A:$E,2,0)</f>
        <v>Nikki Hull</v>
      </c>
      <c r="D153" s="6"/>
      <c r="E153" s="6">
        <f>VLOOKUP($B153,Registration!$A:$E,4,0)</f>
        <v>0</v>
      </c>
      <c r="F153" s="19" t="str">
        <f>VLOOKUP($B153,Registration!$A:$E,5,0)</f>
        <v>F40</v>
      </c>
      <c r="G153" s="44">
        <v>4.4918981481481483E-2</v>
      </c>
    </row>
    <row r="154" spans="1:7" ht="15" x14ac:dyDescent="0.2">
      <c r="A154" s="5">
        <v>152</v>
      </c>
      <c r="B154" s="20">
        <v>86</v>
      </c>
      <c r="C154" s="6" t="str">
        <f>VLOOKUP($B154,Registration!$A:$E,2,0)</f>
        <v>Walter Ryder</v>
      </c>
      <c r="D154" s="6"/>
      <c r="E154" s="6" t="str">
        <f>VLOOKUP($B154,Registration!$A:$E,4,0)</f>
        <v>Morpeth Harriers &amp; AC</v>
      </c>
      <c r="F154" s="19" t="str">
        <f>VLOOKUP($B154,Registration!$A:$E,5,0)</f>
        <v>M60</v>
      </c>
      <c r="G154" s="44">
        <v>4.5023148148148145E-2</v>
      </c>
    </row>
    <row r="155" spans="1:7" ht="15" x14ac:dyDescent="0.2">
      <c r="A155" s="5">
        <v>153</v>
      </c>
      <c r="B155" s="20">
        <v>26</v>
      </c>
      <c r="C155" s="6" t="str">
        <f>VLOOKUP($B155,Registration!$A:$E,2,0)</f>
        <v>John Allen</v>
      </c>
      <c r="D155" s="6"/>
      <c r="E155" s="6" t="str">
        <f>VLOOKUP($B155,Registration!$A:$E,4,0)</f>
        <v>Muir of Ord Jogscotland</v>
      </c>
      <c r="F155" s="19" t="str">
        <f>VLOOKUP($B155,Registration!$A:$E,5,0)</f>
        <v>M50</v>
      </c>
      <c r="G155" s="44">
        <v>4.5555555555555551E-2</v>
      </c>
    </row>
    <row r="156" spans="1:7" ht="15" x14ac:dyDescent="0.2">
      <c r="A156" s="2">
        <v>154</v>
      </c>
      <c r="B156" s="20">
        <v>100</v>
      </c>
      <c r="C156" s="6" t="str">
        <f>VLOOKUP($B156,Registration!$A:$E,2,0)</f>
        <v>Anne-Marie Ramsay</v>
      </c>
      <c r="D156" s="6"/>
      <c r="E156" s="6" t="str">
        <f>VLOOKUP($B156,Registration!$A:$E,4,0)</f>
        <v>Jog Scotland Alness</v>
      </c>
      <c r="F156" s="19" t="str">
        <f>VLOOKUP($B156,Registration!$A:$E,5,0)</f>
        <v>F40</v>
      </c>
      <c r="G156" s="44">
        <v>4.5601851851851859E-2</v>
      </c>
    </row>
    <row r="157" spans="1:7" ht="15" x14ac:dyDescent="0.2">
      <c r="A157" s="5">
        <v>155</v>
      </c>
      <c r="B157" s="20">
        <v>186</v>
      </c>
      <c r="C157" s="6" t="str">
        <f>VLOOKUP($B157,Registration!$A:$E,2,0)</f>
        <v>Neil Duncan</v>
      </c>
      <c r="D157" s="6"/>
      <c r="E157" s="6">
        <f>VLOOKUP($B157,Registration!$A:$E,4,0)</f>
        <v>0</v>
      </c>
      <c r="F157" s="19" t="str">
        <f>VLOOKUP($B157,Registration!$A:$E,5,0)</f>
        <v>M40</v>
      </c>
      <c r="G157" s="44">
        <v>4.597222222222222E-2</v>
      </c>
    </row>
    <row r="158" spans="1:7" ht="15" x14ac:dyDescent="0.2">
      <c r="A158" s="5">
        <v>156</v>
      </c>
      <c r="B158" s="20">
        <v>49</v>
      </c>
      <c r="C158" s="6" t="str">
        <f>VLOOKUP($B158,Registration!$A:$E,2,0)</f>
        <v>Hannah McDonald</v>
      </c>
      <c r="D158" s="6"/>
      <c r="E158" s="6" t="str">
        <f>VLOOKUP($B158,Registration!$A:$E,4,0)</f>
        <v>Nairn Road Runners</v>
      </c>
      <c r="F158" s="19" t="str">
        <f>VLOOKUP($B158,Registration!$A:$E,5,0)</f>
        <v>F40</v>
      </c>
      <c r="G158" s="44">
        <v>4.6064814814814815E-2</v>
      </c>
    </row>
    <row r="159" spans="1:7" ht="15" x14ac:dyDescent="0.2">
      <c r="A159" s="2">
        <v>157</v>
      </c>
      <c r="B159" s="20">
        <v>147</v>
      </c>
      <c r="C159" s="6" t="str">
        <f>VLOOKUP($B159,Registration!$A:$E,2,0)</f>
        <v>Paul Jamieson</v>
      </c>
      <c r="D159" s="6"/>
      <c r="E159" s="6" t="str">
        <f>VLOOKUP($B159,Registration!$A:$E,4,0)</f>
        <v>Moray Road Runners</v>
      </c>
      <c r="F159" s="19" t="str">
        <f>VLOOKUP($B159,Registration!$A:$E,5,0)</f>
        <v>M50</v>
      </c>
      <c r="G159" s="44">
        <v>4.6423611111111117E-2</v>
      </c>
    </row>
    <row r="160" spans="1:7" ht="15" x14ac:dyDescent="0.2">
      <c r="A160" s="2">
        <v>158</v>
      </c>
      <c r="B160" s="20">
        <v>34</v>
      </c>
      <c r="C160" s="6" t="str">
        <f>VLOOKUP($B160,Registration!$A:$E,2,0)</f>
        <v>Jennifer Coelho</v>
      </c>
      <c r="D160" s="6"/>
      <c r="E160" s="6" t="str">
        <f>VLOOKUP($B160,Registration!$A:$E,4,0)</f>
        <v>Moray Road Runners</v>
      </c>
      <c r="F160" s="19" t="str">
        <f>VLOOKUP($B160,Registration!$A:$E,5,0)</f>
        <v>F40</v>
      </c>
      <c r="G160" s="44">
        <v>4.7500000000000007E-2</v>
      </c>
    </row>
    <row r="161" spans="1:7" ht="15" x14ac:dyDescent="0.2">
      <c r="A161" s="5">
        <v>159</v>
      </c>
      <c r="B161" s="20">
        <v>15</v>
      </c>
      <c r="C161" s="6" t="str">
        <f>VLOOKUP($B161,Registration!$A:$E,2,0)</f>
        <v>Norma Ulke</v>
      </c>
      <c r="D161" s="6"/>
      <c r="E161" s="6">
        <f>VLOOKUP($B161,Registration!$A:$E,4,0)</f>
        <v>0</v>
      </c>
      <c r="F161" s="19" t="str">
        <f>VLOOKUP($B161,Registration!$A:$E,5,0)</f>
        <v>F40</v>
      </c>
      <c r="G161" s="44">
        <v>5.0034722222222223E-2</v>
      </c>
    </row>
    <row r="162" spans="1:7" ht="15" x14ac:dyDescent="0.2">
      <c r="A162" s="5">
        <v>160</v>
      </c>
      <c r="B162" s="20">
        <v>17</v>
      </c>
      <c r="C162" s="6" t="str">
        <f>VLOOKUP($B162,Registration!$A:$E,2,0)</f>
        <v>Christine Brown</v>
      </c>
      <c r="D162" s="6"/>
      <c r="E162" s="6" t="str">
        <f>VLOOKUP($B162,Registration!$A:$E,4,0)</f>
        <v>Alness Jogscotland</v>
      </c>
      <c r="F162" s="19" t="str">
        <f>VLOOKUP($B162,Registration!$A:$E,5,0)</f>
        <v>F50</v>
      </c>
      <c r="G162" s="44">
        <v>5.2743055555555557E-2</v>
      </c>
    </row>
    <row r="163" spans="1:7" ht="15" x14ac:dyDescent="0.2">
      <c r="A163" s="2">
        <v>161</v>
      </c>
      <c r="B163" s="20">
        <v>16</v>
      </c>
      <c r="C163" s="6" t="str">
        <f>VLOOKUP($B163,Registration!$A:$E,2,0)</f>
        <v>Duncan Lynch</v>
      </c>
      <c r="D163" s="6"/>
      <c r="E163" s="6" t="str">
        <f>VLOOKUP($B163,Registration!$A:$E,4,0)</f>
        <v>Ugieside</v>
      </c>
      <c r="F163" s="19" t="str">
        <f>VLOOKUP($B163,Registration!$A:$E,5,0)</f>
        <v>M50</v>
      </c>
      <c r="G163" s="44">
        <v>5.2916666666666667E-2</v>
      </c>
    </row>
    <row r="164" spans="1:7" ht="15" x14ac:dyDescent="0.2">
      <c r="A164" s="21"/>
      <c r="B164" s="22"/>
      <c r="C164" s="23"/>
      <c r="D164" s="23"/>
      <c r="E164" s="23"/>
      <c r="F164" s="21"/>
      <c r="G164" s="24"/>
    </row>
    <row r="165" spans="1:7" ht="15" x14ac:dyDescent="0.2">
      <c r="A165" s="21"/>
      <c r="B165" s="22"/>
      <c r="C165" s="23"/>
      <c r="D165" s="23"/>
      <c r="E165" s="23"/>
      <c r="F165" s="21"/>
      <c r="G165" s="24"/>
    </row>
    <row r="166" spans="1:7" ht="15" x14ac:dyDescent="0.2">
      <c r="A166" s="21"/>
      <c r="B166" s="22"/>
      <c r="C166" s="23"/>
      <c r="D166" s="23"/>
      <c r="E166" s="23"/>
      <c r="F166" s="21"/>
      <c r="G166" s="24"/>
    </row>
    <row r="167" spans="1:7" ht="15" x14ac:dyDescent="0.2">
      <c r="A167" s="21"/>
      <c r="B167" s="22"/>
      <c r="C167" s="23"/>
      <c r="D167" s="23"/>
      <c r="E167" s="23"/>
      <c r="F167" s="21"/>
      <c r="G167" s="24"/>
    </row>
    <row r="168" spans="1:7" ht="15" x14ac:dyDescent="0.2">
      <c r="A168" s="21"/>
      <c r="B168" s="25"/>
      <c r="C168" s="23"/>
      <c r="D168" s="23"/>
      <c r="E168" s="23"/>
      <c r="F168" s="21"/>
      <c r="G168" s="26"/>
    </row>
    <row r="169" spans="1:7" ht="15" x14ac:dyDescent="0.2">
      <c r="A169" s="21"/>
      <c r="B169" s="25"/>
      <c r="C169" s="23"/>
      <c r="D169" s="23"/>
      <c r="E169" s="23"/>
      <c r="F169" s="21"/>
      <c r="G169" s="26"/>
    </row>
    <row r="170" spans="1:7" ht="15" x14ac:dyDescent="0.2">
      <c r="A170" s="21"/>
      <c r="B170" s="25"/>
      <c r="C170" s="23"/>
      <c r="D170" s="23"/>
      <c r="E170" s="23"/>
      <c r="F170" s="21"/>
      <c r="G170" s="26"/>
    </row>
    <row r="171" spans="1:7" ht="15" x14ac:dyDescent="0.2">
      <c r="A171" s="21"/>
      <c r="B171" s="25"/>
      <c r="C171" s="23"/>
      <c r="D171" s="23"/>
      <c r="E171" s="23"/>
      <c r="F171" s="21"/>
      <c r="G171" s="26"/>
    </row>
    <row r="172" spans="1:7" ht="15" x14ac:dyDescent="0.2">
      <c r="A172" s="21"/>
      <c r="B172" s="25"/>
      <c r="C172" s="23"/>
      <c r="D172" s="23"/>
      <c r="E172" s="23"/>
      <c r="F172" s="21"/>
      <c r="G172" s="26"/>
    </row>
    <row r="173" spans="1:7" ht="15" x14ac:dyDescent="0.2">
      <c r="A173" s="21"/>
      <c r="B173" s="25"/>
      <c r="C173" s="23"/>
      <c r="D173" s="23"/>
      <c r="E173" s="23"/>
      <c r="F173" s="21"/>
      <c r="G173" s="26"/>
    </row>
    <row r="174" spans="1:7" ht="15" x14ac:dyDescent="0.2">
      <c r="A174" s="21"/>
      <c r="B174" s="25"/>
      <c r="C174" s="23"/>
      <c r="D174" s="23"/>
      <c r="E174" s="23"/>
      <c r="F174" s="21"/>
      <c r="G174" s="26"/>
    </row>
    <row r="175" spans="1:7" ht="15" x14ac:dyDescent="0.2">
      <c r="A175" s="21"/>
      <c r="B175" s="25"/>
      <c r="C175" s="23"/>
      <c r="D175" s="23"/>
      <c r="E175" s="23"/>
      <c r="F175" s="21"/>
      <c r="G175" s="26"/>
    </row>
    <row r="176" spans="1:7" ht="15" x14ac:dyDescent="0.2">
      <c r="A176" s="21"/>
      <c r="B176" s="25"/>
      <c r="C176" s="23"/>
      <c r="D176" s="23"/>
      <c r="E176" s="23"/>
      <c r="F176" s="21"/>
      <c r="G176" s="26"/>
    </row>
    <row r="177" spans="1:7" ht="15" x14ac:dyDescent="0.2">
      <c r="A177" s="21"/>
      <c r="B177" s="25"/>
      <c r="C177" s="23"/>
      <c r="D177" s="23"/>
      <c r="E177" s="23"/>
      <c r="F177" s="21"/>
      <c r="G177" s="26"/>
    </row>
    <row r="178" spans="1:7" ht="15" x14ac:dyDescent="0.2">
      <c r="A178" s="21"/>
      <c r="B178" s="25"/>
      <c r="C178" s="23"/>
      <c r="D178" s="23"/>
      <c r="E178" s="23"/>
      <c r="F178" s="21"/>
      <c r="G178" s="26"/>
    </row>
    <row r="179" spans="1:7" ht="15" x14ac:dyDescent="0.2">
      <c r="A179" s="21"/>
      <c r="B179" s="25"/>
      <c r="C179" s="23"/>
      <c r="D179" s="23"/>
      <c r="E179" s="23"/>
      <c r="F179" s="21"/>
      <c r="G179" s="26"/>
    </row>
    <row r="180" spans="1:7" ht="15" x14ac:dyDescent="0.2">
      <c r="A180" s="21"/>
      <c r="B180" s="25"/>
      <c r="C180" s="23"/>
      <c r="D180" s="23"/>
      <c r="E180" s="23"/>
      <c r="F180" s="21"/>
      <c r="G180" s="26"/>
    </row>
    <row r="181" spans="1:7" ht="15" x14ac:dyDescent="0.2">
      <c r="A181" s="21"/>
      <c r="B181" s="25"/>
      <c r="C181" s="23"/>
      <c r="D181" s="23"/>
      <c r="E181" s="23"/>
      <c r="F181" s="21"/>
      <c r="G181" s="26"/>
    </row>
    <row r="182" spans="1:7" ht="15" x14ac:dyDescent="0.2">
      <c r="A182" s="21"/>
      <c r="B182" s="25"/>
      <c r="C182" s="23"/>
      <c r="D182" s="23"/>
      <c r="E182" s="23"/>
      <c r="F182" s="21"/>
      <c r="G182" s="26"/>
    </row>
    <row r="183" spans="1:7" ht="15" x14ac:dyDescent="0.2">
      <c r="A183" s="21"/>
      <c r="B183" s="25"/>
      <c r="C183" s="23"/>
      <c r="D183" s="23"/>
      <c r="E183" s="23"/>
      <c r="F183" s="21"/>
      <c r="G183" s="26"/>
    </row>
    <row r="184" spans="1:7" ht="15" x14ac:dyDescent="0.2">
      <c r="A184" s="21"/>
      <c r="B184" s="25"/>
      <c r="C184" s="23"/>
      <c r="D184" s="23"/>
      <c r="E184" s="23"/>
      <c r="F184" s="21"/>
      <c r="G184" s="26"/>
    </row>
    <row r="185" spans="1:7" ht="15" x14ac:dyDescent="0.2">
      <c r="A185" s="21"/>
      <c r="B185" s="25"/>
      <c r="C185" s="23"/>
      <c r="D185" s="23"/>
      <c r="E185" s="23"/>
      <c r="F185" s="21"/>
      <c r="G185" s="26"/>
    </row>
    <row r="186" spans="1:7" ht="15" x14ac:dyDescent="0.2">
      <c r="A186" s="21"/>
      <c r="B186" s="25"/>
      <c r="C186" s="23"/>
      <c r="D186" s="23"/>
      <c r="E186" s="23"/>
      <c r="F186" s="21"/>
      <c r="G186" s="26"/>
    </row>
    <row r="187" spans="1:7" ht="15" x14ac:dyDescent="0.2">
      <c r="A187" s="21"/>
      <c r="B187" s="25"/>
      <c r="C187" s="23"/>
      <c r="D187" s="23"/>
      <c r="E187" s="23"/>
      <c r="F187" s="21"/>
      <c r="G187" s="26"/>
    </row>
    <row r="188" spans="1:7" ht="15" x14ac:dyDescent="0.2">
      <c r="A188" s="21"/>
      <c r="B188" s="25"/>
      <c r="C188" s="23"/>
      <c r="D188" s="23"/>
      <c r="E188" s="23"/>
      <c r="F188" s="21"/>
      <c r="G188" s="26"/>
    </row>
    <row r="189" spans="1:7" ht="15" x14ac:dyDescent="0.2">
      <c r="A189" s="21"/>
      <c r="B189" s="25"/>
      <c r="C189" s="23"/>
      <c r="D189" s="23"/>
      <c r="E189" s="23"/>
      <c r="F189" s="21"/>
      <c r="G189" s="26"/>
    </row>
    <row r="190" spans="1:7" ht="15" x14ac:dyDescent="0.2">
      <c r="A190" s="21"/>
      <c r="B190" s="25"/>
      <c r="C190" s="23"/>
      <c r="D190" s="23"/>
      <c r="E190" s="23"/>
      <c r="F190" s="21"/>
      <c r="G190" s="26"/>
    </row>
    <row r="191" spans="1:7" ht="15" x14ac:dyDescent="0.2">
      <c r="A191" s="21"/>
      <c r="B191" s="25"/>
      <c r="C191" s="23"/>
      <c r="D191" s="23"/>
      <c r="E191" s="23"/>
      <c r="F191" s="21"/>
      <c r="G191" s="26"/>
    </row>
    <row r="192" spans="1:7" ht="15" x14ac:dyDescent="0.2">
      <c r="A192" s="21"/>
      <c r="B192" s="25"/>
      <c r="C192" s="23"/>
      <c r="D192" s="23"/>
      <c r="E192" s="23"/>
      <c r="F192" s="21"/>
      <c r="G192" s="26"/>
    </row>
    <row r="193" spans="1:7" ht="15" x14ac:dyDescent="0.2">
      <c r="A193" s="21"/>
      <c r="B193" s="25"/>
      <c r="C193" s="23"/>
      <c r="D193" s="23"/>
      <c r="E193" s="23"/>
      <c r="F193" s="21"/>
      <c r="G193" s="26"/>
    </row>
    <row r="194" spans="1:7" ht="15" x14ac:dyDescent="0.2">
      <c r="A194" s="21"/>
      <c r="B194" s="25"/>
      <c r="C194" s="23"/>
      <c r="D194" s="23"/>
      <c r="E194" s="23"/>
      <c r="F194" s="21"/>
      <c r="G194" s="26"/>
    </row>
    <row r="195" spans="1:7" ht="15" x14ac:dyDescent="0.2">
      <c r="A195" s="21"/>
      <c r="B195" s="25"/>
      <c r="C195" s="23"/>
      <c r="D195" s="23"/>
      <c r="E195" s="23"/>
      <c r="F195" s="21"/>
      <c r="G195" s="26"/>
    </row>
    <row r="196" spans="1:7" ht="15" x14ac:dyDescent="0.2">
      <c r="A196" s="21"/>
      <c r="B196" s="25"/>
      <c r="C196" s="23"/>
      <c r="D196" s="23"/>
      <c r="E196" s="23"/>
      <c r="F196" s="21"/>
      <c r="G196" s="26"/>
    </row>
    <row r="197" spans="1:7" ht="15" x14ac:dyDescent="0.2">
      <c r="A197" s="21"/>
      <c r="B197" s="25"/>
      <c r="C197" s="23"/>
      <c r="D197" s="23"/>
      <c r="E197" s="23"/>
      <c r="F197" s="21"/>
      <c r="G197" s="26"/>
    </row>
    <row r="198" spans="1:7" ht="15" x14ac:dyDescent="0.2">
      <c r="A198" s="21"/>
      <c r="B198" s="25"/>
      <c r="C198" s="23"/>
      <c r="D198" s="23"/>
      <c r="E198" s="23"/>
      <c r="F198" s="21"/>
      <c r="G198" s="26"/>
    </row>
    <row r="199" spans="1:7" ht="15" x14ac:dyDescent="0.2">
      <c r="A199" s="21"/>
      <c r="B199" s="25"/>
      <c r="C199" s="23"/>
      <c r="D199" s="23"/>
      <c r="E199" s="23"/>
      <c r="F199" s="21"/>
      <c r="G199" s="26"/>
    </row>
    <row r="200" spans="1:7" ht="15" x14ac:dyDescent="0.2">
      <c r="A200" s="21"/>
      <c r="B200" s="25"/>
      <c r="C200" s="23"/>
      <c r="D200" s="23"/>
      <c r="E200" s="23"/>
      <c r="F200" s="21"/>
      <c r="G200" s="26"/>
    </row>
    <row r="201" spans="1:7" ht="15" x14ac:dyDescent="0.2">
      <c r="A201" s="21"/>
      <c r="B201" s="25"/>
      <c r="C201" s="23"/>
      <c r="D201" s="23"/>
      <c r="E201" s="23"/>
      <c r="F201" s="21"/>
      <c r="G201" s="26"/>
    </row>
    <row r="202" spans="1:7" ht="15" x14ac:dyDescent="0.2">
      <c r="A202" s="21"/>
      <c r="B202" s="25"/>
      <c r="C202" s="23"/>
      <c r="D202" s="23"/>
      <c r="E202" s="23"/>
      <c r="F202" s="21"/>
      <c r="G202" s="26"/>
    </row>
    <row r="203" spans="1:7" ht="15" x14ac:dyDescent="0.2">
      <c r="A203" s="21"/>
      <c r="B203" s="25"/>
      <c r="C203" s="23"/>
      <c r="D203" s="23"/>
      <c r="E203" s="23"/>
      <c r="F203" s="21"/>
      <c r="G203" s="26"/>
    </row>
    <row r="204" spans="1:7" ht="15" x14ac:dyDescent="0.2">
      <c r="A204" s="21"/>
      <c r="B204" s="25"/>
      <c r="C204" s="23"/>
      <c r="D204" s="23"/>
      <c r="E204" s="23"/>
      <c r="F204" s="21"/>
      <c r="G204" s="26"/>
    </row>
    <row r="205" spans="1:7" ht="15" x14ac:dyDescent="0.2">
      <c r="A205" s="21"/>
      <c r="B205" s="25"/>
      <c r="C205" s="23"/>
      <c r="D205" s="23"/>
      <c r="E205" s="23"/>
      <c r="F205" s="21"/>
      <c r="G205" s="26"/>
    </row>
    <row r="206" spans="1:7" ht="15" x14ac:dyDescent="0.2">
      <c r="A206" s="21"/>
      <c r="B206" s="25"/>
      <c r="C206" s="23"/>
      <c r="D206" s="23"/>
      <c r="E206" s="23"/>
      <c r="F206" s="21"/>
      <c r="G206" s="26"/>
    </row>
    <row r="207" spans="1:7" ht="15" x14ac:dyDescent="0.2">
      <c r="A207" s="21"/>
      <c r="B207" s="25"/>
      <c r="C207" s="23"/>
      <c r="D207" s="23"/>
      <c r="E207" s="23"/>
      <c r="F207" s="21"/>
      <c r="G207" s="26"/>
    </row>
    <row r="208" spans="1:7" ht="15" x14ac:dyDescent="0.2">
      <c r="A208" s="21"/>
      <c r="B208" s="25"/>
      <c r="C208" s="23"/>
      <c r="D208" s="23"/>
      <c r="E208" s="23"/>
      <c r="F208" s="21"/>
      <c r="G208" s="26"/>
    </row>
    <row r="209" spans="1:7" ht="15" x14ac:dyDescent="0.2">
      <c r="A209" s="21"/>
      <c r="B209" s="25"/>
      <c r="C209" s="23"/>
      <c r="D209" s="23"/>
      <c r="E209" s="23"/>
      <c r="F209" s="21"/>
      <c r="G209" s="26"/>
    </row>
    <row r="210" spans="1:7" ht="15" x14ac:dyDescent="0.2">
      <c r="A210" s="21"/>
      <c r="B210" s="25"/>
      <c r="C210" s="23"/>
      <c r="D210" s="23"/>
      <c r="E210" s="23"/>
      <c r="F210" s="21"/>
      <c r="G210" s="26"/>
    </row>
    <row r="211" spans="1:7" ht="15" x14ac:dyDescent="0.2">
      <c r="A211" s="21"/>
      <c r="B211" s="25"/>
      <c r="C211" s="23"/>
      <c r="D211" s="23"/>
      <c r="E211" s="23"/>
      <c r="F211" s="21"/>
      <c r="G211" s="26"/>
    </row>
    <row r="212" spans="1:7" ht="15" x14ac:dyDescent="0.2">
      <c r="A212" s="21"/>
      <c r="B212" s="25"/>
      <c r="C212" s="23"/>
      <c r="D212" s="23"/>
      <c r="E212" s="23"/>
      <c r="F212" s="21"/>
      <c r="G212" s="26"/>
    </row>
    <row r="213" spans="1:7" ht="15" x14ac:dyDescent="0.2">
      <c r="A213" s="21"/>
      <c r="B213" s="25"/>
      <c r="C213" s="23"/>
      <c r="D213" s="23"/>
      <c r="E213" s="23"/>
      <c r="F213" s="21"/>
      <c r="G213" s="26"/>
    </row>
    <row r="214" spans="1:7" ht="15" x14ac:dyDescent="0.2">
      <c r="A214" s="21"/>
      <c r="B214" s="25"/>
      <c r="C214" s="23"/>
      <c r="D214" s="23"/>
      <c r="E214" s="23"/>
      <c r="F214" s="21"/>
      <c r="G214" s="26"/>
    </row>
    <row r="215" spans="1:7" ht="15" x14ac:dyDescent="0.2">
      <c r="A215" s="21"/>
      <c r="B215" s="25"/>
      <c r="C215" s="23"/>
      <c r="D215" s="23"/>
      <c r="E215" s="23"/>
      <c r="F215" s="21"/>
      <c r="G215" s="26"/>
    </row>
    <row r="216" spans="1:7" ht="15" x14ac:dyDescent="0.2">
      <c r="A216" s="21"/>
      <c r="B216" s="25"/>
      <c r="C216" s="23"/>
      <c r="D216" s="23"/>
      <c r="E216" s="23"/>
      <c r="F216" s="21"/>
      <c r="G216" s="26"/>
    </row>
    <row r="217" spans="1:7" ht="15" x14ac:dyDescent="0.2">
      <c r="A217" s="21"/>
      <c r="B217" s="25"/>
      <c r="C217" s="23"/>
      <c r="D217" s="23"/>
      <c r="E217" s="23"/>
      <c r="F217" s="21"/>
      <c r="G217" s="26"/>
    </row>
  </sheetData>
  <sheetProtection selectLockedCells="1" selectUnlockedCells="1"/>
  <autoFilter ref="A2:G163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horizontalDpi="300" verticalDpi="300" r:id="rId1"/>
  <headerFooter alignWithMargins="0"/>
  <rowBreaks count="2" manualBreakCount="2">
    <brk id="103" max="16383" man="1"/>
    <brk id="1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27" sqref="K27"/>
    </sheetView>
  </sheetViews>
  <sheetFormatPr defaultRowHeight="12.75" x14ac:dyDescent="0.2"/>
  <cols>
    <col min="1" max="1" width="6.42578125" customWidth="1"/>
    <col min="2" max="2" width="18.140625" customWidth="1"/>
    <col min="3" max="3" width="23.7109375" customWidth="1"/>
    <col min="4" max="4" width="9.85546875" style="61" customWidth="1"/>
    <col min="5" max="5" width="8.85546875" customWidth="1"/>
    <col min="6" max="6" width="18" customWidth="1"/>
    <col min="7" max="7" width="25.5703125" customWidth="1"/>
  </cols>
  <sheetData>
    <row r="1" spans="1:8" ht="20.25" x14ac:dyDescent="0.3">
      <c r="A1" s="31" t="s">
        <v>258</v>
      </c>
      <c r="B1" s="32"/>
      <c r="C1" s="32"/>
      <c r="D1" s="56"/>
      <c r="E1" s="32"/>
      <c r="F1" s="32"/>
      <c r="G1" s="32"/>
      <c r="H1" s="32"/>
    </row>
    <row r="2" spans="1:8" x14ac:dyDescent="0.2">
      <c r="A2" s="32"/>
      <c r="B2" s="33" t="s">
        <v>6</v>
      </c>
      <c r="C2" s="33" t="s">
        <v>1</v>
      </c>
      <c r="D2" s="57" t="s">
        <v>4</v>
      </c>
      <c r="E2" s="33"/>
      <c r="F2" s="33" t="s">
        <v>6</v>
      </c>
      <c r="G2" s="33" t="s">
        <v>1</v>
      </c>
      <c r="H2" s="33" t="s">
        <v>4</v>
      </c>
    </row>
    <row r="3" spans="1:8" x14ac:dyDescent="0.2">
      <c r="A3" s="34" t="s">
        <v>7</v>
      </c>
      <c r="B3" s="32"/>
      <c r="C3" s="32"/>
      <c r="D3" s="56"/>
      <c r="E3" s="63" t="s">
        <v>8</v>
      </c>
      <c r="F3" s="32"/>
      <c r="G3" s="32"/>
      <c r="H3" s="32"/>
    </row>
    <row r="4" spans="1:8" x14ac:dyDescent="0.2">
      <c r="A4" s="34">
        <v>1</v>
      </c>
      <c r="B4" s="32" t="s">
        <v>260</v>
      </c>
      <c r="C4" s="32" t="s">
        <v>261</v>
      </c>
      <c r="D4" s="56">
        <v>2.3321759259259261E-2</v>
      </c>
      <c r="E4" s="63">
        <v>1</v>
      </c>
      <c r="F4" s="32" t="s">
        <v>146</v>
      </c>
      <c r="G4" s="32" t="s">
        <v>268</v>
      </c>
      <c r="H4" s="55">
        <v>2.5729166666666664E-2</v>
      </c>
    </row>
    <row r="5" spans="1:8" x14ac:dyDescent="0.2">
      <c r="A5" s="34">
        <v>2</v>
      </c>
      <c r="B5" s="32" t="s">
        <v>46</v>
      </c>
      <c r="C5" s="32" t="s">
        <v>262</v>
      </c>
      <c r="D5" s="56">
        <v>2.3634259259259258E-2</v>
      </c>
      <c r="E5" s="63">
        <v>2</v>
      </c>
      <c r="F5" s="32" t="s">
        <v>272</v>
      </c>
      <c r="G5" s="32" t="s">
        <v>116</v>
      </c>
      <c r="H5" s="55">
        <v>2.6226851851851852E-2</v>
      </c>
    </row>
    <row r="6" spans="1:8" x14ac:dyDescent="0.2">
      <c r="A6" s="34">
        <v>3</v>
      </c>
      <c r="B6" s="32" t="s">
        <v>131</v>
      </c>
      <c r="C6" s="32" t="s">
        <v>263</v>
      </c>
      <c r="D6" s="56">
        <v>2.388888888888889E-2</v>
      </c>
      <c r="E6" s="63">
        <v>3</v>
      </c>
      <c r="F6" s="32" t="s">
        <v>198</v>
      </c>
      <c r="G6" s="32" t="s">
        <v>273</v>
      </c>
      <c r="H6" s="55">
        <v>2.7754629629629629E-2</v>
      </c>
    </row>
    <row r="7" spans="1:8" x14ac:dyDescent="0.2">
      <c r="A7" s="34">
        <v>4</v>
      </c>
      <c r="B7" s="32" t="s">
        <v>253</v>
      </c>
      <c r="C7" s="32" t="s">
        <v>264</v>
      </c>
      <c r="D7" s="56">
        <v>2.3946759259259261E-2</v>
      </c>
      <c r="E7" s="63">
        <v>4</v>
      </c>
      <c r="F7" s="32" t="s">
        <v>225</v>
      </c>
      <c r="G7" s="32" t="s">
        <v>262</v>
      </c>
      <c r="H7" s="55">
        <v>2.9178240740740741E-2</v>
      </c>
    </row>
    <row r="8" spans="1:8" x14ac:dyDescent="0.2">
      <c r="A8" s="36"/>
      <c r="B8" s="37"/>
      <c r="C8" s="37"/>
      <c r="D8" s="58"/>
      <c r="E8" s="64"/>
      <c r="F8" s="37"/>
      <c r="G8" s="37"/>
      <c r="H8" s="37"/>
    </row>
    <row r="9" spans="1:8" x14ac:dyDescent="0.2">
      <c r="A9" s="34" t="s">
        <v>9</v>
      </c>
      <c r="B9" s="32"/>
      <c r="C9" s="32"/>
      <c r="D9" s="56"/>
      <c r="E9" s="63" t="s">
        <v>11</v>
      </c>
      <c r="F9" s="32"/>
      <c r="G9" s="32"/>
      <c r="H9" s="32"/>
    </row>
    <row r="10" spans="1:8" x14ac:dyDescent="0.2">
      <c r="A10" s="34">
        <v>1</v>
      </c>
      <c r="B10" s="32" t="s">
        <v>90</v>
      </c>
      <c r="C10" s="32" t="s">
        <v>262</v>
      </c>
      <c r="D10" s="56">
        <v>2.4085648148148148E-2</v>
      </c>
      <c r="E10" s="63">
        <v>1</v>
      </c>
      <c r="F10" s="32" t="s">
        <v>161</v>
      </c>
      <c r="G10" s="32" t="s">
        <v>262</v>
      </c>
      <c r="H10" s="55">
        <v>2.9502314814814815E-2</v>
      </c>
    </row>
    <row r="11" spans="1:8" x14ac:dyDescent="0.2">
      <c r="A11" s="34">
        <v>2</v>
      </c>
      <c r="B11" s="32" t="s">
        <v>69</v>
      </c>
      <c r="C11" s="32" t="s">
        <v>262</v>
      </c>
      <c r="D11" s="56">
        <v>2.5416666666666667E-2</v>
      </c>
      <c r="E11" s="63">
        <v>2</v>
      </c>
      <c r="F11" s="32" t="s">
        <v>44</v>
      </c>
      <c r="G11" s="32" t="s">
        <v>263</v>
      </c>
      <c r="H11" s="55">
        <v>2.990740740740741E-2</v>
      </c>
    </row>
    <row r="12" spans="1:8" x14ac:dyDescent="0.2">
      <c r="A12" s="34">
        <v>3</v>
      </c>
      <c r="B12" s="32" t="s">
        <v>56</v>
      </c>
      <c r="C12" s="32" t="s">
        <v>267</v>
      </c>
      <c r="D12" s="56">
        <v>2.5520833333333336E-2</v>
      </c>
      <c r="E12" s="63">
        <v>3</v>
      </c>
      <c r="F12" s="32" t="s">
        <v>91</v>
      </c>
      <c r="G12" s="32" t="s">
        <v>262</v>
      </c>
      <c r="H12" s="55">
        <v>3.0601851851851852E-2</v>
      </c>
    </row>
    <row r="13" spans="1:8" x14ac:dyDescent="0.2">
      <c r="A13" s="36"/>
      <c r="B13" s="37"/>
      <c r="C13" s="37"/>
      <c r="D13" s="58"/>
      <c r="E13" s="64"/>
      <c r="F13" s="37"/>
      <c r="G13" s="37"/>
      <c r="H13" s="37"/>
    </row>
    <row r="14" spans="1:8" x14ac:dyDescent="0.2">
      <c r="A14" s="34" t="s">
        <v>10</v>
      </c>
      <c r="B14" s="32"/>
      <c r="C14" s="32"/>
      <c r="D14" s="56"/>
      <c r="E14" s="63" t="s">
        <v>12</v>
      </c>
      <c r="F14" s="32"/>
      <c r="G14" s="32"/>
      <c r="H14" s="32"/>
    </row>
    <row r="15" spans="1:8" x14ac:dyDescent="0.2">
      <c r="A15" s="34">
        <v>1</v>
      </c>
      <c r="B15" s="32" t="s">
        <v>157</v>
      </c>
      <c r="C15" s="32" t="s">
        <v>268</v>
      </c>
      <c r="D15" s="56">
        <v>2.4293981481481482E-2</v>
      </c>
      <c r="E15" s="63">
        <v>1</v>
      </c>
      <c r="F15" s="32" t="s">
        <v>238</v>
      </c>
      <c r="G15" s="32" t="s">
        <v>261</v>
      </c>
      <c r="H15" s="55">
        <v>3.0219907407407407E-2</v>
      </c>
    </row>
    <row r="16" spans="1:8" x14ac:dyDescent="0.2">
      <c r="A16" s="34">
        <v>2</v>
      </c>
      <c r="B16" s="32" t="s">
        <v>251</v>
      </c>
      <c r="C16" s="32" t="s">
        <v>269</v>
      </c>
      <c r="D16" s="56">
        <v>2.4363425925925927E-2</v>
      </c>
      <c r="E16" s="63">
        <v>2</v>
      </c>
      <c r="F16" s="32" t="s">
        <v>42</v>
      </c>
      <c r="G16" s="32" t="s">
        <v>263</v>
      </c>
      <c r="H16" s="55">
        <v>3.3298611111111112E-2</v>
      </c>
    </row>
    <row r="17" spans="1:8" x14ac:dyDescent="0.2">
      <c r="A17" s="34">
        <v>3</v>
      </c>
      <c r="B17" s="32" t="s">
        <v>265</v>
      </c>
      <c r="C17" s="32" t="s">
        <v>270</v>
      </c>
      <c r="D17" s="56">
        <v>2.7465277777777772E-2</v>
      </c>
      <c r="E17" s="63">
        <v>3</v>
      </c>
      <c r="F17" s="32" t="s">
        <v>248</v>
      </c>
      <c r="G17" s="32"/>
      <c r="H17" s="55">
        <v>3.4629629629629628E-2</v>
      </c>
    </row>
    <row r="18" spans="1:8" x14ac:dyDescent="0.2">
      <c r="A18" s="36"/>
      <c r="B18" s="37"/>
      <c r="C18" s="37"/>
      <c r="D18" s="58"/>
      <c r="E18" s="38"/>
      <c r="F18" s="37"/>
      <c r="G18" s="37"/>
      <c r="H18" s="37"/>
    </row>
    <row r="19" spans="1:8" x14ac:dyDescent="0.2">
      <c r="A19" s="34" t="s">
        <v>259</v>
      </c>
      <c r="B19" s="32"/>
      <c r="C19" s="32"/>
      <c r="D19" s="56"/>
      <c r="E19" s="34" t="s">
        <v>259</v>
      </c>
      <c r="F19" s="32"/>
      <c r="G19" s="32"/>
      <c r="H19" s="32"/>
    </row>
    <row r="20" spans="1:8" x14ac:dyDescent="0.2">
      <c r="A20" s="50">
        <v>1</v>
      </c>
      <c r="B20" s="51" t="s">
        <v>129</v>
      </c>
      <c r="C20" s="51" t="s">
        <v>271</v>
      </c>
      <c r="D20" s="59">
        <v>2.7511574074074074E-2</v>
      </c>
      <c r="E20" s="50">
        <v>1</v>
      </c>
      <c r="F20" s="51" t="s">
        <v>88</v>
      </c>
      <c r="G20" s="51" t="s">
        <v>262</v>
      </c>
      <c r="H20" s="62">
        <v>3.5752314814814813E-2</v>
      </c>
    </row>
    <row r="21" spans="1:8" x14ac:dyDescent="0.2">
      <c r="A21" s="34">
        <v>2</v>
      </c>
      <c r="B21" s="32" t="s">
        <v>266</v>
      </c>
      <c r="C21" s="32" t="s">
        <v>261</v>
      </c>
      <c r="D21" s="56">
        <v>2.8888888888888891E-2</v>
      </c>
      <c r="E21" s="34">
        <v>2</v>
      </c>
      <c r="F21" s="32" t="s">
        <v>76</v>
      </c>
      <c r="G21" s="32" t="s">
        <v>261</v>
      </c>
      <c r="H21" s="55">
        <v>3.5949074074074071E-2</v>
      </c>
    </row>
    <row r="22" spans="1:8" x14ac:dyDescent="0.2">
      <c r="A22" s="34"/>
      <c r="B22" s="32"/>
      <c r="C22" s="32"/>
      <c r="D22" s="56"/>
      <c r="E22" s="35"/>
      <c r="F22" s="32"/>
      <c r="G22" s="32"/>
      <c r="H22" s="32"/>
    </row>
    <row r="23" spans="1:8" x14ac:dyDescent="0.2">
      <c r="A23" s="36"/>
      <c r="B23" s="37"/>
      <c r="C23" s="37"/>
      <c r="D23" s="58"/>
      <c r="E23" s="38"/>
      <c r="F23" s="37"/>
      <c r="G23" s="37"/>
      <c r="H23" s="37"/>
    </row>
    <row r="24" spans="1:8" x14ac:dyDescent="0.2">
      <c r="A24" s="34"/>
      <c r="B24" s="32"/>
      <c r="C24" s="32"/>
      <c r="D24" s="56"/>
      <c r="E24" s="35"/>
      <c r="F24" s="32"/>
      <c r="G24" s="32"/>
      <c r="H24" s="32"/>
    </row>
    <row r="25" spans="1:8" x14ac:dyDescent="0.2">
      <c r="A25" s="34" t="s">
        <v>274</v>
      </c>
      <c r="B25" s="32" t="s">
        <v>262</v>
      </c>
      <c r="C25" s="32" t="s">
        <v>46</v>
      </c>
      <c r="E25" s="66" t="s">
        <v>277</v>
      </c>
      <c r="F25" s="32" t="s">
        <v>262</v>
      </c>
      <c r="G25" s="32" t="s">
        <v>225</v>
      </c>
      <c r="H25" s="32"/>
    </row>
    <row r="26" spans="1:8" x14ac:dyDescent="0.2">
      <c r="A26" s="34" t="s">
        <v>275</v>
      </c>
      <c r="B26" s="32"/>
      <c r="C26" s="32" t="s">
        <v>90</v>
      </c>
      <c r="E26" s="66" t="s">
        <v>275</v>
      </c>
      <c r="F26" s="32"/>
      <c r="G26" s="32" t="s">
        <v>161</v>
      </c>
      <c r="H26" s="32"/>
    </row>
    <row r="27" spans="1:8" x14ac:dyDescent="0.2">
      <c r="A27" s="41"/>
      <c r="B27" s="41"/>
      <c r="C27" s="41" t="s">
        <v>69</v>
      </c>
      <c r="E27" s="60"/>
      <c r="F27" s="41"/>
      <c r="G27" s="41" t="s">
        <v>158</v>
      </c>
      <c r="H27" s="41"/>
    </row>
    <row r="28" spans="1:8" x14ac:dyDescent="0.2">
      <c r="A28" s="32"/>
      <c r="B28" s="32"/>
      <c r="C28" s="32" t="s">
        <v>276</v>
      </c>
      <c r="D28" s="56"/>
      <c r="E28" s="32"/>
      <c r="F28" s="32"/>
      <c r="G28" s="32" t="s">
        <v>91</v>
      </c>
      <c r="H28" s="32"/>
    </row>
  </sheetData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Registration</vt:lpstr>
      <vt:lpstr>Results</vt:lpstr>
      <vt:lpstr>Prize list</vt:lpstr>
      <vt:lpstr>'Prize list'!Print_Area</vt:lpstr>
      <vt:lpstr>Results!Print_Area</vt:lpstr>
      <vt:lpstr>Registration!Print_Titles</vt:lpstr>
      <vt:lpstr>Results!Print_Titles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Cameron, Hilary [LFSGB Non-J&amp;J]</cp:lastModifiedBy>
  <cp:lastPrinted>2017-05-05T14:57:00Z</cp:lastPrinted>
  <dcterms:created xsi:type="dcterms:W3CDTF">2011-06-29T20:59:54Z</dcterms:created>
  <dcterms:modified xsi:type="dcterms:W3CDTF">2018-05-13T18:48:52Z</dcterms:modified>
</cp:coreProperties>
</file>