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9750" activeTab="2"/>
  </bookViews>
  <sheets>
    <sheet name="10k Results" sheetId="1" r:id="rId1"/>
    <sheet name="Half Marathon" sheetId="2" r:id="rId2"/>
    <sheet name="Marathon Results" sheetId="3" r:id="rId3"/>
  </sheets>
  <externalReferences>
    <externalReference r:id="rId6"/>
    <externalReference r:id="rId7"/>
    <externalReference r:id="rId8"/>
  </externalReferences>
  <definedNames>
    <definedName name="_xlnm._FilterDatabase" localSheetId="0" hidden="1">'10k Results'!$B$3:$G$353</definedName>
    <definedName name="_xlnm._FilterDatabase" localSheetId="1" hidden="1">'Half Marathon'!$A$3:$G$352</definedName>
    <definedName name="_xlnm.Print_Area" localSheetId="0">'10k Results'!$A$1:$G$225</definedName>
    <definedName name="_xlnm.Print_Area" localSheetId="1">'Half Marathon'!$A$1:$G$278</definedName>
    <definedName name="_xlnm.Print_Area" localSheetId="2">'Marathon Results'!$A$1:$G$133</definedName>
    <definedName name="_xlnm.Print_Titles" localSheetId="0">'10k Results'!$1:$3</definedName>
    <definedName name="_xlnm.Print_Titles" localSheetId="1">'Half Marathon'!$1:$3</definedName>
    <definedName name="_xlnm.Print_Titles" localSheetId="2">'Marathon Results'!$1:$3</definedName>
  </definedNames>
  <calcPr fullCalcOnLoad="1"/>
</workbook>
</file>

<file path=xl/sharedStrings.xml><?xml version="1.0" encoding="utf-8"?>
<sst xmlns="http://schemas.openxmlformats.org/spreadsheetml/2006/main" count="24" uniqueCount="12">
  <si>
    <t>The Moray Marathon 10k Results 7th September 2008</t>
  </si>
  <si>
    <t>Place</t>
  </si>
  <si>
    <t>Number</t>
  </si>
  <si>
    <t>Name</t>
  </si>
  <si>
    <t>Category</t>
  </si>
  <si>
    <t>Club</t>
  </si>
  <si>
    <t>Local</t>
  </si>
  <si>
    <t xml:space="preserve">Time </t>
  </si>
  <si>
    <t>The Moray Half Marathon Results 7th September 2008</t>
  </si>
  <si>
    <t xml:space="preserve">Race Number </t>
  </si>
  <si>
    <t>Time</t>
  </si>
  <si>
    <t>The Moray Marathon Results 7th September 2008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</si>
</sst>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F400]h:mm:ss\ AM/PM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right"/>
      <protection/>
    </xf>
    <xf numFmtId="0" fontId="3" fillId="0" borderId="1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49" fontId="3" fillId="0" borderId="1" xfId="0" applyNumberFormat="1" applyFont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49" fontId="0" fillId="0" borderId="0" xfId="0" applyNumberFormat="1" applyAlignment="1" applyProtection="1">
      <alignment horizontal="right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49" fontId="3" fillId="0" borderId="1" xfId="0" applyNumberFormat="1" applyFont="1" applyBorder="1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49" fontId="3" fillId="0" borderId="0" xfId="0" applyNumberFormat="1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21" fontId="3" fillId="0" borderId="0" xfId="0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ray%20Marathon%20Results%202008\10k%20Results%20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oray%20Marathon%20Results%202008\Moray%20Half%20Marathon%20Results%2020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oray%20Marathon%20Results%202008\Moray%20Marathon%20Results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k Results"/>
      <sheetName val="10k Entries "/>
      <sheetName val="Results"/>
    </sheetNames>
    <sheetDataSet>
      <sheetData sheetId="1">
        <row r="2">
          <cell r="A2">
            <v>650</v>
          </cell>
          <cell r="B2" t="str">
            <v>MSV</v>
          </cell>
          <cell r="C2" t="str">
            <v>Ross Macdonald</v>
          </cell>
          <cell r="D2" t="str">
            <v>Beauvais, Glenaldie</v>
          </cell>
          <cell r="E2" t="str">
            <v>Tain, Ross-shire</v>
          </cell>
          <cell r="F2" t="str">
            <v>IV19 1NH</v>
          </cell>
          <cell r="G2" t="str">
            <v>N</v>
          </cell>
          <cell r="H2" t="str">
            <v>Inverness Harriers</v>
          </cell>
        </row>
        <row r="3">
          <cell r="A3">
            <v>651</v>
          </cell>
          <cell r="B3" t="str">
            <v>LV</v>
          </cell>
          <cell r="C3" t="str">
            <v>Sharyn Moore</v>
          </cell>
          <cell r="D3" t="str">
            <v>25 Castle Court</v>
          </cell>
          <cell r="E3" t="str">
            <v>Lossiemouth</v>
          </cell>
          <cell r="F3" t="str">
            <v>IV31 6RJ</v>
          </cell>
          <cell r="G3" t="str">
            <v>Y</v>
          </cell>
          <cell r="H3" t="str">
            <v>UA</v>
          </cell>
        </row>
        <row r="4">
          <cell r="A4">
            <v>652</v>
          </cell>
          <cell r="B4" t="str">
            <v>LV</v>
          </cell>
          <cell r="C4" t="str">
            <v>Janine Webb</v>
          </cell>
          <cell r="D4" t="str">
            <v>5 Perceval Road</v>
          </cell>
          <cell r="E4" t="str">
            <v>Inverness</v>
          </cell>
          <cell r="F4" t="str">
            <v>IV3 5QE</v>
          </cell>
          <cell r="G4" t="str">
            <v>N</v>
          </cell>
          <cell r="H4" t="str">
            <v>Team M</v>
          </cell>
        </row>
        <row r="5">
          <cell r="A5">
            <v>653</v>
          </cell>
          <cell r="B5" t="str">
            <v>LV</v>
          </cell>
          <cell r="C5" t="str">
            <v>Fiona Chalmers</v>
          </cell>
          <cell r="D5" t="str">
            <v>10 Marchfield Place</v>
          </cell>
          <cell r="E5" t="str">
            <v>Elgin</v>
          </cell>
          <cell r="F5" t="str">
            <v>IV30 6YR</v>
          </cell>
          <cell r="G5" t="str">
            <v>Y</v>
          </cell>
          <cell r="H5" t="str">
            <v>UA</v>
          </cell>
        </row>
        <row r="6">
          <cell r="A6">
            <v>654</v>
          </cell>
          <cell r="B6" t="str">
            <v>L </v>
          </cell>
          <cell r="C6" t="str">
            <v>Penelope Allen</v>
          </cell>
          <cell r="D6" t="str">
            <v>Flat 16, Sharp House</v>
          </cell>
          <cell r="E6" t="str">
            <v>6 Heather Close, London</v>
          </cell>
          <cell r="F6" t="str">
            <v>SW8 3BT</v>
          </cell>
          <cell r="G6" t="str">
            <v>N</v>
          </cell>
          <cell r="H6" t="str">
            <v>UA</v>
          </cell>
        </row>
        <row r="7">
          <cell r="A7">
            <v>655</v>
          </cell>
          <cell r="B7" t="str">
            <v>LV</v>
          </cell>
          <cell r="C7" t="str">
            <v>Fiona Kelman</v>
          </cell>
          <cell r="D7" t="str">
            <v>9 Beech Avenue</v>
          </cell>
          <cell r="E7" t="str">
            <v>Nairn</v>
          </cell>
          <cell r="F7" t="str">
            <v>IV12 4SH</v>
          </cell>
          <cell r="G7" t="str">
            <v>N</v>
          </cell>
          <cell r="H7" t="str">
            <v>Nairn RR</v>
          </cell>
        </row>
        <row r="8">
          <cell r="A8">
            <v>656</v>
          </cell>
          <cell r="B8" t="str">
            <v>LV</v>
          </cell>
          <cell r="C8" t="str">
            <v>Dawn-Marie Coull</v>
          </cell>
          <cell r="D8" t="str">
            <v>101 Stotfield Road</v>
          </cell>
          <cell r="E8" t="str">
            <v>Lossiemouth</v>
          </cell>
          <cell r="F8" t="str">
            <v>IV31 6QT</v>
          </cell>
          <cell r="G8" t="str">
            <v>Y</v>
          </cell>
          <cell r="H8" t="str">
            <v>UA</v>
          </cell>
        </row>
        <row r="9">
          <cell r="A9">
            <v>657</v>
          </cell>
          <cell r="B9" t="str">
            <v>L</v>
          </cell>
          <cell r="C9" t="str">
            <v>Ali Hughes</v>
          </cell>
          <cell r="D9" t="str">
            <v>36 Salisbury Court</v>
          </cell>
          <cell r="E9" t="str">
            <v>Aberdeen</v>
          </cell>
          <cell r="F9" t="str">
            <v>AB10 6PN</v>
          </cell>
          <cell r="G9" t="str">
            <v>N</v>
          </cell>
          <cell r="H9" t="str">
            <v>Metro Aberdeen</v>
          </cell>
        </row>
        <row r="10">
          <cell r="A10">
            <v>658</v>
          </cell>
          <cell r="B10" t="str">
            <v>MV</v>
          </cell>
          <cell r="C10" t="str">
            <v>Simon Macdonald</v>
          </cell>
          <cell r="D10" t="str">
            <v>51 Deanshaugh Road</v>
          </cell>
          <cell r="E10" t="str">
            <v>Elgin</v>
          </cell>
          <cell r="F10" t="str">
            <v>IV30 4HT</v>
          </cell>
          <cell r="G10" t="str">
            <v>Y</v>
          </cell>
          <cell r="H10" t="str">
            <v>UA</v>
          </cell>
        </row>
        <row r="11">
          <cell r="A11">
            <v>659</v>
          </cell>
          <cell r="B11" t="str">
            <v>LV</v>
          </cell>
          <cell r="C11" t="str">
            <v>Gillian Burtwell</v>
          </cell>
          <cell r="D11" t="str">
            <v>4 Hillside Cottage, Tillymorgan</v>
          </cell>
          <cell r="E11" t="str">
            <v>Culsalmond, Insch</v>
          </cell>
          <cell r="F11" t="str">
            <v>AB52 6UN</v>
          </cell>
          <cell r="G11" t="str">
            <v>N</v>
          </cell>
          <cell r="H11" t="str">
            <v>Garioch RR</v>
          </cell>
        </row>
        <row r="12">
          <cell r="A12">
            <v>660</v>
          </cell>
          <cell r="B12" t="str">
            <v>LSV</v>
          </cell>
          <cell r="C12" t="str">
            <v>Julia Hume</v>
          </cell>
          <cell r="D12" t="str">
            <v>John O'Groats Youth Hostel</v>
          </cell>
          <cell r="E12" t="str">
            <v>Canisbay, Nr Wick</v>
          </cell>
          <cell r="F12" t="str">
            <v>KW1 4YH</v>
          </cell>
          <cell r="G12" t="str">
            <v>N</v>
          </cell>
          <cell r="H12" t="str">
            <v>UA</v>
          </cell>
        </row>
        <row r="13">
          <cell r="A13">
            <v>661</v>
          </cell>
          <cell r="B13" t="str">
            <v>L</v>
          </cell>
          <cell r="C13" t="str">
            <v>Nicola Falconer</v>
          </cell>
          <cell r="D13" t="str">
            <v>45 Pennyland Drive</v>
          </cell>
          <cell r="E13" t="str">
            <v>Thurso, Caithness</v>
          </cell>
          <cell r="F13" t="str">
            <v>KW14 7PG</v>
          </cell>
          <cell r="G13" t="str">
            <v>N</v>
          </cell>
          <cell r="H13" t="str">
            <v>UA</v>
          </cell>
        </row>
        <row r="14">
          <cell r="A14">
            <v>662</v>
          </cell>
          <cell r="B14" t="str">
            <v>LSV</v>
          </cell>
          <cell r="C14" t="str">
            <v>Frances Wardhaugh</v>
          </cell>
          <cell r="D14" t="str">
            <v>4B East Back Street</v>
          </cell>
          <cell r="E14" t="str">
            <v>Elgin</v>
          </cell>
          <cell r="F14" t="str">
            <v>IV30 4EQ</v>
          </cell>
          <cell r="G14" t="str">
            <v>Y</v>
          </cell>
          <cell r="H14" t="str">
            <v>Moray RR</v>
          </cell>
        </row>
        <row r="15">
          <cell r="A15">
            <v>663</v>
          </cell>
          <cell r="B15" t="str">
            <v>LV</v>
          </cell>
          <cell r="C15" t="str">
            <v>Tina Coffey</v>
          </cell>
          <cell r="D15" t="str">
            <v>2 Woodside Drive</v>
          </cell>
          <cell r="E15" t="str">
            <v>Forres</v>
          </cell>
          <cell r="F15" t="str">
            <v>IV36 2UF</v>
          </cell>
          <cell r="G15" t="str">
            <v>Y</v>
          </cell>
          <cell r="H15" t="str">
            <v>UA</v>
          </cell>
        </row>
        <row r="16">
          <cell r="A16">
            <v>664</v>
          </cell>
          <cell r="B16" t="str">
            <v>LV</v>
          </cell>
          <cell r="C16" t="str">
            <v>Jill Cutts</v>
          </cell>
          <cell r="D16" t="str">
            <v>41 Meadowview Road</v>
          </cell>
          <cell r="E16" t="str">
            <v>Turriff</v>
          </cell>
          <cell r="F16" t="str">
            <v>AB53 4WJ</v>
          </cell>
          <cell r="G16" t="str">
            <v>N</v>
          </cell>
          <cell r="H16" t="str">
            <v>UA</v>
          </cell>
        </row>
        <row r="17">
          <cell r="A17">
            <v>665</v>
          </cell>
          <cell r="B17" t="str">
            <v>LV</v>
          </cell>
          <cell r="C17" t="str">
            <v>Caroline Pears</v>
          </cell>
          <cell r="D17" t="str">
            <v>Longhill, Dunbar Street</v>
          </cell>
          <cell r="E17" t="str">
            <v>Lossiemouth</v>
          </cell>
          <cell r="F17" t="str">
            <v>IV31 6RD</v>
          </cell>
          <cell r="G17" t="str">
            <v>Y</v>
          </cell>
          <cell r="H17" t="str">
            <v>Moray RR</v>
          </cell>
        </row>
        <row r="18">
          <cell r="A18">
            <v>666</v>
          </cell>
          <cell r="B18" t="str">
            <v>LV</v>
          </cell>
          <cell r="C18" t="str">
            <v>Catherine Stark</v>
          </cell>
          <cell r="D18" t="str">
            <v>14 Woodside Road</v>
          </cell>
          <cell r="E18" t="str">
            <v>Fochabers</v>
          </cell>
          <cell r="F18" t="str">
            <v>IV32 7HD</v>
          </cell>
          <cell r="G18" t="str">
            <v>Y</v>
          </cell>
          <cell r="H18" t="str">
            <v>UA</v>
          </cell>
        </row>
        <row r="19">
          <cell r="A19">
            <v>667</v>
          </cell>
          <cell r="B19" t="str">
            <v>LSV</v>
          </cell>
          <cell r="C19" t="str">
            <v>Kathleen Fraser</v>
          </cell>
          <cell r="D19" t="str">
            <v>7 Ryvoan Place</v>
          </cell>
          <cell r="E19" t="str">
            <v>Forres</v>
          </cell>
          <cell r="F19" t="str">
            <v>IV36 1FX</v>
          </cell>
          <cell r="G19" t="str">
            <v>Y</v>
          </cell>
          <cell r="H19" t="str">
            <v>Jog Scotland</v>
          </cell>
        </row>
        <row r="20">
          <cell r="A20">
            <v>668</v>
          </cell>
          <cell r="B20" t="str">
            <v>LSV</v>
          </cell>
          <cell r="C20" t="str">
            <v>Mary Mitchell</v>
          </cell>
          <cell r="D20" t="str">
            <v>4 Hamilton Avenue</v>
          </cell>
          <cell r="E20" t="str">
            <v>St Andrews, Fife</v>
          </cell>
          <cell r="F20" t="str">
            <v>KY16 8EH</v>
          </cell>
          <cell r="G20" t="str">
            <v>N</v>
          </cell>
          <cell r="H20" t="str">
            <v>Fife AC</v>
          </cell>
        </row>
        <row r="21">
          <cell r="A21">
            <v>669</v>
          </cell>
          <cell r="B21" t="str">
            <v>M(83)</v>
          </cell>
          <cell r="C21" t="str">
            <v>James McArthur</v>
          </cell>
          <cell r="D21" t="str">
            <v>19 Ordiguish Road</v>
          </cell>
          <cell r="E21" t="str">
            <v>Fochabers</v>
          </cell>
          <cell r="F21" t="str">
            <v>IV32 7HB</v>
          </cell>
          <cell r="G21" t="str">
            <v>Y</v>
          </cell>
          <cell r="H21" t="str">
            <v>Moray RR</v>
          </cell>
        </row>
        <row r="22">
          <cell r="A22">
            <v>670</v>
          </cell>
          <cell r="B22" t="str">
            <v>LSV</v>
          </cell>
          <cell r="C22" t="str">
            <v>Babs Thomson</v>
          </cell>
          <cell r="D22" t="str">
            <v>Hillhead of Newton</v>
          </cell>
          <cell r="E22" t="str">
            <v>Lumphanan, Banchory</v>
          </cell>
          <cell r="F22" t="str">
            <v>AB31 4RL</v>
          </cell>
          <cell r="G22" t="str">
            <v>N</v>
          </cell>
          <cell r="H22" t="str">
            <v>UA</v>
          </cell>
        </row>
        <row r="23">
          <cell r="A23">
            <v>671</v>
          </cell>
          <cell r="B23" t="str">
            <v>LSV</v>
          </cell>
          <cell r="C23" t="str">
            <v>Jenny Bursill</v>
          </cell>
          <cell r="D23" t="str">
            <v>Whinbush</v>
          </cell>
          <cell r="E23" t="str">
            <v>Lumphanan, Banchory</v>
          </cell>
          <cell r="F23" t="str">
            <v>AB31 4RJ</v>
          </cell>
          <cell r="G23" t="str">
            <v>N</v>
          </cell>
          <cell r="H23" t="str">
            <v>UA</v>
          </cell>
        </row>
        <row r="24">
          <cell r="A24">
            <v>672</v>
          </cell>
          <cell r="B24" t="str">
            <v>L(67)</v>
          </cell>
          <cell r="C24" t="str">
            <v>Jean Walker</v>
          </cell>
          <cell r="D24" t="str">
            <v>8 Birchwood Brae, Inshes Wood</v>
          </cell>
          <cell r="E24" t="str">
            <v>Inverness</v>
          </cell>
          <cell r="F24" t="str">
            <v>IV2 5AD</v>
          </cell>
          <cell r="G24" t="str">
            <v>N</v>
          </cell>
          <cell r="H24" t="str">
            <v>UA</v>
          </cell>
        </row>
        <row r="25">
          <cell r="A25">
            <v>673</v>
          </cell>
          <cell r="B25" t="str">
            <v>L</v>
          </cell>
          <cell r="C25" t="str">
            <v>Sally Homer</v>
          </cell>
          <cell r="D25" t="str">
            <v>Kildonan, 19 Forsyth Street</v>
          </cell>
          <cell r="E25" t="str">
            <v>Hopeman</v>
          </cell>
          <cell r="F25" t="str">
            <v>IV30 5ST</v>
          </cell>
          <cell r="G25" t="str">
            <v>Y</v>
          </cell>
          <cell r="H25" t="str">
            <v>UA</v>
          </cell>
        </row>
        <row r="26">
          <cell r="A26">
            <v>674</v>
          </cell>
          <cell r="B26" t="str">
            <v>LV</v>
          </cell>
          <cell r="C26" t="str">
            <v>Elaine Heggie</v>
          </cell>
          <cell r="D26" t="str">
            <v>50 Dubford Rise</v>
          </cell>
          <cell r="E26" t="str">
            <v>Bridge of Don, Aberdeen</v>
          </cell>
          <cell r="F26" t="str">
            <v>AB23 8GL</v>
          </cell>
          <cell r="G26" t="str">
            <v>N</v>
          </cell>
          <cell r="H26" t="str">
            <v>UA</v>
          </cell>
        </row>
        <row r="27">
          <cell r="A27">
            <v>675</v>
          </cell>
          <cell r="B27" t="str">
            <v>MV</v>
          </cell>
          <cell r="C27" t="str">
            <v>Allan Heggie</v>
          </cell>
          <cell r="D27" t="str">
            <v>50 Dubford Rise</v>
          </cell>
          <cell r="E27" t="str">
            <v>Bridge of Don, Aberdeen</v>
          </cell>
          <cell r="F27" t="str">
            <v>AB23 8GL</v>
          </cell>
          <cell r="G27" t="str">
            <v>N</v>
          </cell>
          <cell r="H27" t="str">
            <v>UA</v>
          </cell>
        </row>
        <row r="28">
          <cell r="A28">
            <v>676</v>
          </cell>
          <cell r="B28" t="str">
            <v>L</v>
          </cell>
          <cell r="C28" t="str">
            <v>Fiona Sewell</v>
          </cell>
          <cell r="D28" t="str">
            <v>First Floor Left, 400 King Street</v>
          </cell>
          <cell r="E28" t="str">
            <v>Aberdeen</v>
          </cell>
          <cell r="F28" t="str">
            <v>AB24 3BY</v>
          </cell>
          <cell r="G28" t="str">
            <v>N</v>
          </cell>
          <cell r="H28" t="str">
            <v>UA</v>
          </cell>
        </row>
        <row r="29">
          <cell r="A29">
            <v>677</v>
          </cell>
          <cell r="B29" t="str">
            <v>LSV</v>
          </cell>
          <cell r="C29" t="str">
            <v>Catherine Fraser</v>
          </cell>
          <cell r="D29" t="str">
            <v>44 Muirfield Road</v>
          </cell>
          <cell r="E29" t="str">
            <v>Elgin</v>
          </cell>
          <cell r="F29" t="str">
            <v>IV30 6DE</v>
          </cell>
          <cell r="G29" t="str">
            <v>Y</v>
          </cell>
          <cell r="H29" t="str">
            <v>UA</v>
          </cell>
        </row>
        <row r="30">
          <cell r="A30">
            <v>678</v>
          </cell>
          <cell r="B30" t="str">
            <v>M(74)</v>
          </cell>
          <cell r="C30" t="str">
            <v>George Murray</v>
          </cell>
          <cell r="D30" t="str">
            <v>19 Reidhaven Street</v>
          </cell>
          <cell r="E30" t="str">
            <v>Buckie</v>
          </cell>
          <cell r="F30" t="str">
            <v>AB56 1SB</v>
          </cell>
          <cell r="G30" t="str">
            <v>Y</v>
          </cell>
          <cell r="H30" t="str">
            <v>Blackheath &amp; Bromley Harriers</v>
          </cell>
        </row>
        <row r="31">
          <cell r="A31">
            <v>679</v>
          </cell>
          <cell r="B31" t="str">
            <v>L</v>
          </cell>
          <cell r="C31" t="str">
            <v>Monique Lenssen</v>
          </cell>
          <cell r="D31" t="str">
            <v>15 Oldbury Court Drive</v>
          </cell>
          <cell r="E31" t="str">
            <v>Bristol</v>
          </cell>
          <cell r="F31" t="str">
            <v>BS16 2JW</v>
          </cell>
          <cell r="G31" t="str">
            <v>N</v>
          </cell>
          <cell r="H31" t="str">
            <v>UA</v>
          </cell>
        </row>
        <row r="32">
          <cell r="A32">
            <v>680</v>
          </cell>
          <cell r="B32" t="str">
            <v>M</v>
          </cell>
          <cell r="C32" t="str">
            <v>Ian Thomas</v>
          </cell>
          <cell r="D32" t="str">
            <v>23 Greenacres, Scone</v>
          </cell>
          <cell r="E32" t="str">
            <v>Perth</v>
          </cell>
          <cell r="F32" t="str">
            <v>PH2 6AZ</v>
          </cell>
          <cell r="G32" t="str">
            <v>N</v>
          </cell>
          <cell r="H32" t="str">
            <v>UA</v>
          </cell>
        </row>
        <row r="33">
          <cell r="A33">
            <v>681</v>
          </cell>
          <cell r="B33" t="str">
            <v>LV</v>
          </cell>
          <cell r="C33" t="str">
            <v>Patricia Bryce-Maynard</v>
          </cell>
          <cell r="D33" t="str">
            <v>Mor Abair, Spey Bay</v>
          </cell>
          <cell r="E33" t="str">
            <v>Fochabers</v>
          </cell>
          <cell r="F33" t="str">
            <v>IV32 7PJ</v>
          </cell>
          <cell r="G33" t="str">
            <v>Y</v>
          </cell>
          <cell r="H33" t="str">
            <v>Bellie Church</v>
          </cell>
        </row>
        <row r="34">
          <cell r="A34">
            <v>682</v>
          </cell>
          <cell r="B34" t="str">
            <v>LV</v>
          </cell>
          <cell r="C34" t="str">
            <v>Irene Young</v>
          </cell>
          <cell r="D34" t="str">
            <v>Greenacres, Upper Dallachy</v>
          </cell>
          <cell r="E34" t="str">
            <v>Fochabers</v>
          </cell>
          <cell r="F34" t="str">
            <v>IV32 7PW</v>
          </cell>
          <cell r="G34" t="str">
            <v>Y</v>
          </cell>
          <cell r="H34" t="str">
            <v>Bellie Church</v>
          </cell>
        </row>
        <row r="35">
          <cell r="A35">
            <v>683</v>
          </cell>
          <cell r="B35" t="str">
            <v>MSV</v>
          </cell>
          <cell r="C35" t="str">
            <v>Frankie Barton</v>
          </cell>
          <cell r="D35" t="str">
            <v>Croylet, Grange</v>
          </cell>
          <cell r="E35" t="str">
            <v>Keith</v>
          </cell>
          <cell r="F35" t="str">
            <v>AB55 6NH</v>
          </cell>
          <cell r="G35" t="str">
            <v>Y</v>
          </cell>
          <cell r="H35" t="str">
            <v>Keith &amp; District AC</v>
          </cell>
        </row>
        <row r="36">
          <cell r="A36">
            <v>684</v>
          </cell>
          <cell r="B36" t="str">
            <v>L</v>
          </cell>
          <cell r="C36" t="str">
            <v>Charlene Charoensrisuk</v>
          </cell>
          <cell r="D36" t="str">
            <v>23 Greenacres, Scone</v>
          </cell>
          <cell r="E36" t="str">
            <v>Perth</v>
          </cell>
          <cell r="F36" t="str">
            <v>PH2 6AZ</v>
          </cell>
          <cell r="G36" t="str">
            <v>N</v>
          </cell>
          <cell r="H36" t="str">
            <v>UA</v>
          </cell>
        </row>
        <row r="37">
          <cell r="A37">
            <v>685</v>
          </cell>
          <cell r="B37" t="str">
            <v>LV</v>
          </cell>
          <cell r="C37" t="str">
            <v>Kate Borland</v>
          </cell>
          <cell r="D37" t="str">
            <v>Willow Cottage, Spey Bay</v>
          </cell>
          <cell r="E37" t="str">
            <v>Fochabers</v>
          </cell>
          <cell r="F37" t="str">
            <v>IV32 7PJ</v>
          </cell>
          <cell r="G37" t="str">
            <v>Y</v>
          </cell>
          <cell r="H37" t="str">
            <v>UA</v>
          </cell>
        </row>
        <row r="38">
          <cell r="A38">
            <v>686</v>
          </cell>
          <cell r="B38" t="str">
            <v>LV</v>
          </cell>
          <cell r="C38" t="str">
            <v>Sandra Bell</v>
          </cell>
          <cell r="D38" t="str">
            <v>Kirkdale Cottage, 2 Church Avenue</v>
          </cell>
          <cell r="E38" t="str">
            <v>Grantown on Spey</v>
          </cell>
          <cell r="F38" t="str">
            <v>PH26 3EF</v>
          </cell>
          <cell r="G38" t="str">
            <v>N</v>
          </cell>
          <cell r="H38" t="str">
            <v>UA</v>
          </cell>
        </row>
        <row r="39">
          <cell r="A39">
            <v>687</v>
          </cell>
          <cell r="B39" t="str">
            <v>LV</v>
          </cell>
          <cell r="C39" t="str">
            <v>Sally Johnson</v>
          </cell>
          <cell r="D39" t="str">
            <v>14 Seaview Close</v>
          </cell>
          <cell r="E39" t="str">
            <v>Bridge of Don, Aberdeen</v>
          </cell>
          <cell r="F39" t="str">
            <v>AB23 8RP</v>
          </cell>
          <cell r="G39" t="str">
            <v>N</v>
          </cell>
          <cell r="H39" t="str">
            <v>Jog Scotland</v>
          </cell>
        </row>
        <row r="40">
          <cell r="A40">
            <v>688</v>
          </cell>
          <cell r="B40" t="str">
            <v>LV</v>
          </cell>
          <cell r="C40" t="str">
            <v>Christine Milne</v>
          </cell>
          <cell r="D40" t="str">
            <v>13 Dalyell Place</v>
          </cell>
          <cell r="E40" t="str">
            <v>Armadale, West Lothian</v>
          </cell>
          <cell r="F40" t="str">
            <v>EH48 2QB</v>
          </cell>
          <cell r="G40" t="str">
            <v>N</v>
          </cell>
          <cell r="H40" t="str">
            <v>Lothian RC</v>
          </cell>
        </row>
        <row r="41">
          <cell r="A41">
            <v>689</v>
          </cell>
          <cell r="B41" t="str">
            <v>L</v>
          </cell>
          <cell r="C41" t="str">
            <v>Nicola Matthew</v>
          </cell>
          <cell r="D41" t="str">
            <v>16B Merchiston Mews</v>
          </cell>
          <cell r="E41" t="str">
            <v>Edinburgh</v>
          </cell>
          <cell r="F41" t="str">
            <v>EH10 4PE</v>
          </cell>
          <cell r="G41" t="str">
            <v>N</v>
          </cell>
          <cell r="H41" t="str">
            <v>UA</v>
          </cell>
        </row>
        <row r="42">
          <cell r="A42">
            <v>690</v>
          </cell>
          <cell r="B42" t="str">
            <v>LV</v>
          </cell>
          <cell r="C42" t="str">
            <v>Caroline Leslie</v>
          </cell>
          <cell r="D42" t="str">
            <v>9 Charlotte Street</v>
          </cell>
          <cell r="E42" t="str">
            <v>Fochabers</v>
          </cell>
          <cell r="F42" t="str">
            <v>IV32 7EE</v>
          </cell>
          <cell r="G42" t="str">
            <v>Y</v>
          </cell>
          <cell r="H42" t="str">
            <v>Jog Scotland</v>
          </cell>
        </row>
        <row r="43">
          <cell r="A43">
            <v>691</v>
          </cell>
          <cell r="B43" t="str">
            <v>MV</v>
          </cell>
          <cell r="C43" t="str">
            <v>Roger Leslie</v>
          </cell>
          <cell r="D43" t="str">
            <v>9 Charlotte Street</v>
          </cell>
          <cell r="E43" t="str">
            <v>Fochabers</v>
          </cell>
          <cell r="F43" t="str">
            <v>IV32 7EE</v>
          </cell>
          <cell r="G43" t="str">
            <v>Y</v>
          </cell>
          <cell r="H43" t="str">
            <v>Jog Scotland</v>
          </cell>
        </row>
        <row r="44">
          <cell r="A44">
            <v>692</v>
          </cell>
          <cell r="B44" t="str">
            <v>MV</v>
          </cell>
          <cell r="C44" t="str">
            <v>John Risby</v>
          </cell>
          <cell r="D44" t="str">
            <v>19 Provost Clemo Drive</v>
          </cell>
          <cell r="E44" t="str">
            <v>Insch</v>
          </cell>
          <cell r="F44" t="str">
            <v>AB52 6HT</v>
          </cell>
          <cell r="G44" t="str">
            <v>N</v>
          </cell>
          <cell r="H44" t="str">
            <v>UA</v>
          </cell>
        </row>
        <row r="45">
          <cell r="A45">
            <v>693</v>
          </cell>
          <cell r="B45" t="str">
            <v>MSV</v>
          </cell>
          <cell r="C45" t="str">
            <v>Colin Macdonald</v>
          </cell>
          <cell r="D45" t="str">
            <v>11 Hay Street</v>
          </cell>
          <cell r="E45" t="str">
            <v>Elgin</v>
          </cell>
          <cell r="F45" t="str">
            <v>IV30 1NQ</v>
          </cell>
          <cell r="G45" t="str">
            <v>Y</v>
          </cell>
          <cell r="H45" t="str">
            <v>Moray RR</v>
          </cell>
        </row>
        <row r="46">
          <cell r="A46">
            <v>694</v>
          </cell>
          <cell r="B46" t="str">
            <v>MV</v>
          </cell>
          <cell r="C46" t="str">
            <v>James Linter</v>
          </cell>
          <cell r="D46" t="str">
            <v>3 Muirton Crescent</v>
          </cell>
          <cell r="E46" t="str">
            <v>Lossiemouth</v>
          </cell>
          <cell r="F46" t="str">
            <v>IV31 6QX</v>
          </cell>
          <cell r="G46" t="str">
            <v>Y</v>
          </cell>
          <cell r="H46" t="str">
            <v>UA</v>
          </cell>
        </row>
        <row r="47">
          <cell r="A47">
            <v>695</v>
          </cell>
          <cell r="B47" t="str">
            <v>LV</v>
          </cell>
          <cell r="C47" t="str">
            <v>Ann Linter</v>
          </cell>
          <cell r="D47" t="str">
            <v>3 Muirton Crescent</v>
          </cell>
          <cell r="E47" t="str">
            <v>Lossiemouth</v>
          </cell>
          <cell r="F47" t="str">
            <v>IV31 6QX</v>
          </cell>
          <cell r="G47" t="str">
            <v>Y</v>
          </cell>
          <cell r="H47" t="str">
            <v>UA</v>
          </cell>
        </row>
        <row r="48">
          <cell r="A48">
            <v>696</v>
          </cell>
          <cell r="B48" t="str">
            <v>M</v>
          </cell>
          <cell r="C48" t="str">
            <v>Alastair Bisset</v>
          </cell>
          <cell r="D48" t="str">
            <v>44c Seaforth Road</v>
          </cell>
          <cell r="E48" t="str">
            <v>Aberdeen</v>
          </cell>
          <cell r="F48" t="str">
            <v>AB24 5PN</v>
          </cell>
          <cell r="G48" t="str">
            <v>N</v>
          </cell>
          <cell r="H48" t="str">
            <v>UA</v>
          </cell>
        </row>
        <row r="49">
          <cell r="A49">
            <v>697</v>
          </cell>
          <cell r="B49" t="str">
            <v>LSV</v>
          </cell>
          <cell r="C49" t="str">
            <v>Heather Hayter</v>
          </cell>
          <cell r="D49" t="str">
            <v>The Quithel, Old Deer</v>
          </cell>
          <cell r="E49" t="str">
            <v>Peterhead</v>
          </cell>
          <cell r="F49" t="str">
            <v>AB42 4LE</v>
          </cell>
          <cell r="G49" t="str">
            <v>N</v>
          </cell>
          <cell r="H49" t="str">
            <v>UA</v>
          </cell>
        </row>
        <row r="50">
          <cell r="A50">
            <v>698</v>
          </cell>
          <cell r="B50" t="str">
            <v>MV</v>
          </cell>
          <cell r="C50" t="str">
            <v>Andy Wonnacott</v>
          </cell>
          <cell r="D50" t="str">
            <v>7 Cameron Terrace</v>
          </cell>
          <cell r="E50" t="str">
            <v>Hopeman</v>
          </cell>
          <cell r="F50" t="str">
            <v>IV30 5SW</v>
          </cell>
          <cell r="G50" t="str">
            <v>Y</v>
          </cell>
          <cell r="H50" t="str">
            <v>Forres Harriers</v>
          </cell>
        </row>
        <row r="51">
          <cell r="A51">
            <v>699</v>
          </cell>
          <cell r="B51" t="str">
            <v>M</v>
          </cell>
          <cell r="C51" t="str">
            <v>Neil Lindsay</v>
          </cell>
          <cell r="D51" t="str">
            <v>17 Concraig Park</v>
          </cell>
          <cell r="E51" t="str">
            <v>Kingswells, Aberdeen</v>
          </cell>
          <cell r="F51" t="str">
            <v>AB15 8DG</v>
          </cell>
          <cell r="G51" t="str">
            <v>N</v>
          </cell>
          <cell r="H51" t="str">
            <v>UA</v>
          </cell>
        </row>
        <row r="52">
          <cell r="A52">
            <v>700</v>
          </cell>
          <cell r="B52" t="str">
            <v>LSV</v>
          </cell>
          <cell r="C52" t="str">
            <v>Marilyn Watson</v>
          </cell>
          <cell r="D52" t="str">
            <v>343 Holburn Street</v>
          </cell>
          <cell r="E52" t="str">
            <v>Aberdeen</v>
          </cell>
          <cell r="F52" t="str">
            <v>AB10 7FQ</v>
          </cell>
          <cell r="G52" t="str">
            <v>N</v>
          </cell>
          <cell r="H52" t="str">
            <v>UA</v>
          </cell>
        </row>
        <row r="53">
          <cell r="A53">
            <v>701</v>
          </cell>
          <cell r="B53" t="str">
            <v>LSV</v>
          </cell>
          <cell r="C53" t="str">
            <v>Ann Clark</v>
          </cell>
          <cell r="D53" t="str">
            <v>15 Hazledene Road</v>
          </cell>
          <cell r="E53" t="str">
            <v>Aberdeen</v>
          </cell>
          <cell r="F53" t="str">
            <v>AB15 8LB</v>
          </cell>
          <cell r="G53" t="str">
            <v>N</v>
          </cell>
          <cell r="H53" t="str">
            <v>Aberdeen Athletics</v>
          </cell>
        </row>
        <row r="54">
          <cell r="A54">
            <v>702</v>
          </cell>
          <cell r="B54" t="str">
            <v>L</v>
          </cell>
          <cell r="C54" t="str">
            <v>Elizabeth Stark</v>
          </cell>
          <cell r="D54" t="str">
            <v>14/6 Chancelot Terrace</v>
          </cell>
          <cell r="E54" t="str">
            <v>Edinburgh</v>
          </cell>
          <cell r="F54" t="str">
            <v>EH6 4SS</v>
          </cell>
          <cell r="G54" t="str">
            <v>N</v>
          </cell>
          <cell r="H54" t="str">
            <v>UA</v>
          </cell>
        </row>
        <row r="55">
          <cell r="A55">
            <v>703</v>
          </cell>
          <cell r="B55" t="str">
            <v>MV</v>
          </cell>
          <cell r="C55" t="str">
            <v>David Jones</v>
          </cell>
          <cell r="D55" t="str">
            <v>9 Ardivot Place</v>
          </cell>
          <cell r="E55" t="str">
            <v>Lossiemouth</v>
          </cell>
          <cell r="F55" t="str">
            <v>IV31 6TE</v>
          </cell>
          <cell r="G55" t="str">
            <v>Y</v>
          </cell>
          <cell r="H55" t="str">
            <v>UA</v>
          </cell>
        </row>
        <row r="56">
          <cell r="A56">
            <v>704</v>
          </cell>
          <cell r="B56" t="str">
            <v>M</v>
          </cell>
          <cell r="C56" t="str">
            <v>James Martin</v>
          </cell>
          <cell r="D56" t="str">
            <v>17 Burns Road</v>
          </cell>
          <cell r="E56" t="str">
            <v>Aberdeen</v>
          </cell>
          <cell r="F56" t="str">
            <v>AB15 4NT</v>
          </cell>
          <cell r="G56" t="str">
            <v>N</v>
          </cell>
          <cell r="H56" t="str">
            <v>UA</v>
          </cell>
        </row>
        <row r="57">
          <cell r="A57">
            <v>705</v>
          </cell>
          <cell r="B57" t="str">
            <v>L</v>
          </cell>
          <cell r="C57" t="str">
            <v>Melanie Booth</v>
          </cell>
          <cell r="D57" t="str">
            <v>44B Holland Street</v>
          </cell>
          <cell r="E57" t="str">
            <v>Aberdeen</v>
          </cell>
          <cell r="F57" t="str">
            <v>AB25 3UL</v>
          </cell>
          <cell r="G57" t="str">
            <v>N</v>
          </cell>
          <cell r="H57" t="str">
            <v>UA</v>
          </cell>
        </row>
        <row r="58">
          <cell r="A58">
            <v>706</v>
          </cell>
          <cell r="B58" t="str">
            <v>M(85)</v>
          </cell>
          <cell r="C58" t="str">
            <v>Alex Graham</v>
          </cell>
          <cell r="D58" t="str">
            <v>71 Strathspey Drive</v>
          </cell>
          <cell r="E58" t="str">
            <v>Grantown on Spey</v>
          </cell>
          <cell r="F58" t="str">
            <v>PH26 3EY</v>
          </cell>
          <cell r="G58" t="str">
            <v>N</v>
          </cell>
          <cell r="H58" t="str">
            <v>UA</v>
          </cell>
        </row>
        <row r="59">
          <cell r="A59">
            <v>707</v>
          </cell>
          <cell r="B59" t="str">
            <v>LSV</v>
          </cell>
          <cell r="C59" t="str">
            <v>Lorraine Ewen</v>
          </cell>
          <cell r="D59" t="str">
            <v>9 The Meadows</v>
          </cell>
          <cell r="E59" t="str">
            <v>Buckie</v>
          </cell>
          <cell r="F59" t="str">
            <v>AB56 1QG</v>
          </cell>
          <cell r="G59" t="str">
            <v>Y</v>
          </cell>
          <cell r="H59" t="str">
            <v>UA</v>
          </cell>
        </row>
        <row r="60">
          <cell r="A60">
            <v>708</v>
          </cell>
          <cell r="B60" t="str">
            <v>LSV</v>
          </cell>
          <cell r="C60" t="str">
            <v>Pam Walker</v>
          </cell>
          <cell r="D60" t="str">
            <v>26 St Peters Road</v>
          </cell>
          <cell r="E60" t="str">
            <v>Buckie</v>
          </cell>
          <cell r="F60" t="str">
            <v>AB56 1DN</v>
          </cell>
          <cell r="G60" t="str">
            <v>Y</v>
          </cell>
          <cell r="H60" t="str">
            <v>Moray RR</v>
          </cell>
        </row>
        <row r="61">
          <cell r="A61">
            <v>709</v>
          </cell>
          <cell r="B61" t="str">
            <v>MV</v>
          </cell>
          <cell r="C61" t="str">
            <v>Lewis Walker</v>
          </cell>
          <cell r="D61" t="str">
            <v>26 St Peters Road</v>
          </cell>
          <cell r="E61" t="str">
            <v>Buckie</v>
          </cell>
          <cell r="F61" t="str">
            <v>AB56 1DN</v>
          </cell>
          <cell r="G61" t="str">
            <v>Y</v>
          </cell>
          <cell r="H61" t="str">
            <v>UA</v>
          </cell>
        </row>
        <row r="62">
          <cell r="A62">
            <v>710</v>
          </cell>
          <cell r="B62" t="str">
            <v>MV</v>
          </cell>
          <cell r="C62" t="str">
            <v>David Forsyth</v>
          </cell>
          <cell r="D62" t="str">
            <v>7 Cove Court</v>
          </cell>
          <cell r="E62" t="str">
            <v>Cove Bay, Aberdeen</v>
          </cell>
          <cell r="F62" t="str">
            <v>AB12 3QS</v>
          </cell>
          <cell r="G62" t="str">
            <v>N</v>
          </cell>
          <cell r="H62" t="str">
            <v>UA</v>
          </cell>
        </row>
        <row r="63">
          <cell r="A63">
            <v>711</v>
          </cell>
          <cell r="B63" t="str">
            <v>M</v>
          </cell>
          <cell r="C63" t="str">
            <v>Jason Ragg</v>
          </cell>
          <cell r="D63" t="str">
            <v>19 Reidhaven Street</v>
          </cell>
          <cell r="E63" t="str">
            <v>Ianstown, Buckie</v>
          </cell>
          <cell r="F63" t="str">
            <v>AB56 1SB</v>
          </cell>
          <cell r="G63" t="str">
            <v>Y</v>
          </cell>
          <cell r="H63" t="str">
            <v>UA</v>
          </cell>
        </row>
        <row r="64">
          <cell r="A64">
            <v>712</v>
          </cell>
          <cell r="B64" t="str">
            <v>L</v>
          </cell>
          <cell r="C64" t="str">
            <v>Rebecca Brookes</v>
          </cell>
          <cell r="D64" t="str">
            <v>19 Reidhaven Street</v>
          </cell>
          <cell r="E64" t="str">
            <v>Ianstown, Buckie</v>
          </cell>
          <cell r="F64" t="str">
            <v>AB56 1SB</v>
          </cell>
          <cell r="G64" t="str">
            <v>Y</v>
          </cell>
          <cell r="H64" t="str">
            <v>UA</v>
          </cell>
        </row>
        <row r="65">
          <cell r="A65">
            <v>713</v>
          </cell>
          <cell r="B65" t="str">
            <v>L</v>
          </cell>
          <cell r="C65" t="str">
            <v>Laura Park</v>
          </cell>
          <cell r="D65" t="str">
            <v>8 Woodlands Crescent</v>
          </cell>
          <cell r="E65" t="str">
            <v>Elgin</v>
          </cell>
          <cell r="F65" t="str">
            <v>IV30 4LY</v>
          </cell>
          <cell r="G65" t="str">
            <v>Y</v>
          </cell>
          <cell r="H65" t="str">
            <v>UA</v>
          </cell>
        </row>
        <row r="66">
          <cell r="A66">
            <v>714</v>
          </cell>
          <cell r="B66" t="str">
            <v>LV</v>
          </cell>
          <cell r="C66" t="str">
            <v>Jackie Mair</v>
          </cell>
          <cell r="D66" t="str">
            <v>27 Lochlann Road</v>
          </cell>
          <cell r="E66" t="str">
            <v>Culloden, Inverness</v>
          </cell>
          <cell r="F66" t="str">
            <v>IV2 7HB</v>
          </cell>
          <cell r="G66" t="str">
            <v>N</v>
          </cell>
          <cell r="H66" t="str">
            <v>Inverness Harriers</v>
          </cell>
        </row>
        <row r="67">
          <cell r="A67">
            <v>715</v>
          </cell>
          <cell r="B67" t="str">
            <v>M</v>
          </cell>
          <cell r="C67" t="str">
            <v>Andrew Ewen</v>
          </cell>
          <cell r="D67" t="str">
            <v>9 The Meadows</v>
          </cell>
          <cell r="E67" t="str">
            <v>Buckie</v>
          </cell>
          <cell r="F67" t="str">
            <v>AB56 1QG</v>
          </cell>
          <cell r="G67" t="str">
            <v>Y</v>
          </cell>
          <cell r="H67" t="str">
            <v>UA</v>
          </cell>
        </row>
        <row r="68">
          <cell r="A68">
            <v>716</v>
          </cell>
          <cell r="B68" t="str">
            <v>LSV</v>
          </cell>
          <cell r="C68" t="str">
            <v>Di Breden</v>
          </cell>
          <cell r="D68" t="str">
            <v>4 Mannachie Grove</v>
          </cell>
          <cell r="E68" t="str">
            <v>Forres</v>
          </cell>
          <cell r="F68" t="str">
            <v>IV36 2WG</v>
          </cell>
          <cell r="G68" t="str">
            <v>Y</v>
          </cell>
          <cell r="H68" t="str">
            <v>UA</v>
          </cell>
        </row>
        <row r="69">
          <cell r="A69">
            <v>717</v>
          </cell>
          <cell r="B69" t="str">
            <v>LV</v>
          </cell>
          <cell r="C69" t="str">
            <v>Amanda Tickle</v>
          </cell>
          <cell r="D69" t="str">
            <v>Boatman's Cottage, 6 Elgol</v>
          </cell>
          <cell r="E69" t="str">
            <v>Isle of Skye</v>
          </cell>
          <cell r="F69" t="str">
            <v>IV49 9BJ</v>
          </cell>
          <cell r="G69" t="str">
            <v>N</v>
          </cell>
          <cell r="H69" t="str">
            <v>UA</v>
          </cell>
        </row>
        <row r="70">
          <cell r="A70">
            <v>718</v>
          </cell>
          <cell r="B70" t="str">
            <v>L</v>
          </cell>
          <cell r="C70" t="str">
            <v>Gillian McDonald</v>
          </cell>
          <cell r="D70" t="str">
            <v>3 Middleburgh Road</v>
          </cell>
          <cell r="E70" t="str">
            <v>Fraserburgh</v>
          </cell>
          <cell r="F70" t="str">
            <v>AB43 9SG</v>
          </cell>
          <cell r="G70" t="str">
            <v>N</v>
          </cell>
          <cell r="H70" t="str">
            <v>UA</v>
          </cell>
        </row>
        <row r="71">
          <cell r="A71">
            <v>719</v>
          </cell>
          <cell r="B71" t="str">
            <v>LV</v>
          </cell>
          <cell r="C71" t="str">
            <v>Susan Cook</v>
          </cell>
          <cell r="D71" t="str">
            <v>7 Fairview Terrace</v>
          </cell>
          <cell r="E71" t="str">
            <v>Aberdeen</v>
          </cell>
          <cell r="F71" t="str">
            <v>AB22 8ZH</v>
          </cell>
          <cell r="G71" t="str">
            <v>N</v>
          </cell>
          <cell r="H71" t="str">
            <v>Jog Scotland</v>
          </cell>
        </row>
        <row r="72">
          <cell r="A72">
            <v>720</v>
          </cell>
          <cell r="B72" t="str">
            <v>L</v>
          </cell>
          <cell r="C72" t="str">
            <v>Lynne Simpson</v>
          </cell>
          <cell r="D72" t="str">
            <v>19 Pettens Close</v>
          </cell>
          <cell r="E72" t="str">
            <v>Balmedie, Aberdeen</v>
          </cell>
          <cell r="F72" t="str">
            <v>AB23 8WZ</v>
          </cell>
          <cell r="G72" t="str">
            <v>N</v>
          </cell>
          <cell r="H72" t="str">
            <v>Jog Scotland</v>
          </cell>
        </row>
        <row r="73">
          <cell r="A73">
            <v>721</v>
          </cell>
          <cell r="B73" t="str">
            <v>LSV</v>
          </cell>
          <cell r="C73" t="str">
            <v>Margaret Simpson</v>
          </cell>
          <cell r="D73" t="str">
            <v>54 Fairview Manor</v>
          </cell>
          <cell r="E73" t="str">
            <v>Danestone, Aberdeen</v>
          </cell>
          <cell r="F73" t="str">
            <v>AB22 8ZY</v>
          </cell>
          <cell r="G73" t="str">
            <v>N</v>
          </cell>
          <cell r="H73" t="str">
            <v>Jog Scotland</v>
          </cell>
        </row>
        <row r="74">
          <cell r="A74">
            <v>722</v>
          </cell>
          <cell r="B74" t="str">
            <v>L</v>
          </cell>
          <cell r="C74" t="str">
            <v>Lyndsay Blanchard</v>
          </cell>
          <cell r="D74" t="str">
            <v>Kilmorack, 11 Souter Street</v>
          </cell>
          <cell r="E74" t="str">
            <v>Macduff</v>
          </cell>
          <cell r="F74" t="str">
            <v>AB44 1PD</v>
          </cell>
          <cell r="G74" t="str">
            <v>N</v>
          </cell>
          <cell r="H74" t="str">
            <v>UA</v>
          </cell>
        </row>
        <row r="75">
          <cell r="A75">
            <v>723</v>
          </cell>
          <cell r="B75" t="str">
            <v>M(61)</v>
          </cell>
          <cell r="C75" t="str">
            <v>Robert Clark</v>
          </cell>
          <cell r="D75" t="str">
            <v>64 Castleton Village</v>
          </cell>
          <cell r="E75" t="str">
            <v>Inverness</v>
          </cell>
          <cell r="F75" t="str">
            <v>IV2 6GY</v>
          </cell>
          <cell r="G75" t="str">
            <v>N</v>
          </cell>
          <cell r="H75" t="str">
            <v>UA</v>
          </cell>
        </row>
        <row r="76">
          <cell r="A76">
            <v>724</v>
          </cell>
          <cell r="B76" t="str">
            <v>L</v>
          </cell>
          <cell r="C76" t="str">
            <v>Emma Harper-Lewis</v>
          </cell>
          <cell r="D76" t="str">
            <v>Officer's Mess</v>
          </cell>
          <cell r="E76" t="str">
            <v>RAF Lossiemouth</v>
          </cell>
          <cell r="F76" t="str">
            <v>IV31 6SD</v>
          </cell>
          <cell r="G76" t="str">
            <v>Y</v>
          </cell>
          <cell r="H76" t="str">
            <v>UA</v>
          </cell>
        </row>
        <row r="77">
          <cell r="A77">
            <v>725</v>
          </cell>
          <cell r="B77" t="str">
            <v>M(61)</v>
          </cell>
          <cell r="C77" t="str">
            <v>William Kindness</v>
          </cell>
          <cell r="D77" t="str">
            <v>3 Barnhill Road</v>
          </cell>
          <cell r="E77" t="str">
            <v>Macduff</v>
          </cell>
          <cell r="F77" t="str">
            <v>AB44 1PL</v>
          </cell>
          <cell r="G77" t="str">
            <v>N</v>
          </cell>
          <cell r="H77" t="str">
            <v>UA</v>
          </cell>
        </row>
        <row r="78">
          <cell r="A78">
            <v>726</v>
          </cell>
          <cell r="B78" t="str">
            <v>LV</v>
          </cell>
          <cell r="C78" t="str">
            <v>Philippa Arnold</v>
          </cell>
          <cell r="D78" t="str">
            <v>9 Myrus Circle</v>
          </cell>
          <cell r="E78" t="str">
            <v>Macduff</v>
          </cell>
          <cell r="F78" t="str">
            <v>AB44 1PY</v>
          </cell>
          <cell r="G78" t="str">
            <v>N</v>
          </cell>
          <cell r="H78" t="str">
            <v>UA</v>
          </cell>
        </row>
        <row r="79">
          <cell r="A79">
            <v>727</v>
          </cell>
          <cell r="B79" t="str">
            <v>MV</v>
          </cell>
          <cell r="C79" t="str">
            <v>Iain Thorburn</v>
          </cell>
          <cell r="D79" t="str">
            <v>47 Muirfield Road</v>
          </cell>
          <cell r="E79" t="str">
            <v>Elgin</v>
          </cell>
          <cell r="F79" t="str">
            <v>IV30 6DB</v>
          </cell>
          <cell r="G79" t="str">
            <v>Y</v>
          </cell>
          <cell r="H79" t="str">
            <v>UA</v>
          </cell>
        </row>
        <row r="80">
          <cell r="A80">
            <v>728</v>
          </cell>
          <cell r="B80" t="str">
            <v>M</v>
          </cell>
          <cell r="C80" t="str">
            <v>Scott Moir</v>
          </cell>
          <cell r="D80" t="str">
            <v>Ruives</v>
          </cell>
          <cell r="E80" t="str">
            <v>Colliston, By Arbroath</v>
          </cell>
          <cell r="F80" t="str">
            <v>DD11 3RT</v>
          </cell>
          <cell r="G80" t="str">
            <v>N</v>
          </cell>
          <cell r="H80" t="str">
            <v>UA</v>
          </cell>
        </row>
        <row r="81">
          <cell r="A81">
            <v>729</v>
          </cell>
          <cell r="B81" t="str">
            <v>MV</v>
          </cell>
          <cell r="C81" t="str">
            <v>John Fowler</v>
          </cell>
          <cell r="D81" t="str">
            <v>26 Grampian Mobile Homes</v>
          </cell>
          <cell r="E81" t="str">
            <v>Elrick, Westhill</v>
          </cell>
          <cell r="F81" t="str">
            <v>AB32 6TJ</v>
          </cell>
          <cell r="G81" t="str">
            <v>N</v>
          </cell>
          <cell r="H81" t="str">
            <v>UA</v>
          </cell>
        </row>
        <row r="82">
          <cell r="A82">
            <v>730</v>
          </cell>
          <cell r="B82" t="str">
            <v>MJ</v>
          </cell>
          <cell r="C82" t="str">
            <v>Duncan Caird</v>
          </cell>
          <cell r="D82" t="str">
            <v>23 Raeden Avenue</v>
          </cell>
          <cell r="E82" t="str">
            <v>Aberdeen</v>
          </cell>
          <cell r="F82" t="str">
            <v>AB15 5LP</v>
          </cell>
          <cell r="G82" t="str">
            <v>N</v>
          </cell>
          <cell r="H82" t="str">
            <v>UA</v>
          </cell>
        </row>
        <row r="83">
          <cell r="A83">
            <v>731</v>
          </cell>
          <cell r="B83" t="str">
            <v>LV</v>
          </cell>
          <cell r="C83" t="str">
            <v>Michelle Green</v>
          </cell>
          <cell r="D83" t="str">
            <v>22 Christie Place</v>
          </cell>
          <cell r="E83" t="str">
            <v>Elgin</v>
          </cell>
          <cell r="F83" t="str">
            <v>IV30 4HX</v>
          </cell>
          <cell r="G83" t="str">
            <v>Y</v>
          </cell>
          <cell r="H83" t="str">
            <v>Moray RR</v>
          </cell>
        </row>
        <row r="84">
          <cell r="A84">
            <v>732</v>
          </cell>
          <cell r="B84" t="str">
            <v>MSV</v>
          </cell>
          <cell r="C84" t="str">
            <v>Ian Simpson</v>
          </cell>
          <cell r="D84" t="str">
            <v>40 Stewart Terrace</v>
          </cell>
          <cell r="E84" t="str">
            <v>Aberdeen</v>
          </cell>
          <cell r="F84" t="str">
            <v>AB14 5ST</v>
          </cell>
          <cell r="G84" t="str">
            <v>N</v>
          </cell>
          <cell r="H84" t="str">
            <v>Jog Scotland</v>
          </cell>
        </row>
        <row r="85">
          <cell r="A85">
            <v>733</v>
          </cell>
          <cell r="B85" t="str">
            <v>LJ</v>
          </cell>
          <cell r="C85" t="str">
            <v>Rachael Wright</v>
          </cell>
          <cell r="D85" t="str">
            <v>23 Broaddykes Avenue</v>
          </cell>
          <cell r="E85" t="str">
            <v>Kingswells, Aberdeen</v>
          </cell>
          <cell r="F85" t="str">
            <v>AB15 8UH</v>
          </cell>
          <cell r="G85" t="str">
            <v>N</v>
          </cell>
          <cell r="H85" t="str">
            <v>UA</v>
          </cell>
        </row>
        <row r="86">
          <cell r="A86">
            <v>734</v>
          </cell>
          <cell r="B86" t="str">
            <v>M(67)</v>
          </cell>
          <cell r="C86" t="str">
            <v>Colin Campbell</v>
          </cell>
          <cell r="D86" t="str">
            <v>18 Broadfold Drive</v>
          </cell>
          <cell r="E86" t="str">
            <v>Bridge of Don, Aberdeen</v>
          </cell>
          <cell r="F86" t="str">
            <v>AB23 8PB</v>
          </cell>
          <cell r="G86" t="str">
            <v>N</v>
          </cell>
          <cell r="H86" t="str">
            <v>Metro Aberdeen</v>
          </cell>
        </row>
        <row r="87">
          <cell r="A87">
            <v>735</v>
          </cell>
          <cell r="B87" t="str">
            <v>LSV</v>
          </cell>
          <cell r="C87" t="str">
            <v>Anne Thistlethwaite</v>
          </cell>
          <cell r="D87" t="str">
            <v>4 Bankfoot Place</v>
          </cell>
          <cell r="E87" t="str">
            <v>Strathaven, S Lanarkshire</v>
          </cell>
          <cell r="F87" t="str">
            <v>ML10 6NN</v>
          </cell>
          <cell r="G87" t="str">
            <v>N</v>
          </cell>
          <cell r="H87" t="str">
            <v>Strathaven Striders</v>
          </cell>
        </row>
        <row r="88">
          <cell r="A88">
            <v>736</v>
          </cell>
          <cell r="B88" t="str">
            <v>L</v>
          </cell>
          <cell r="C88" t="str">
            <v>Claire Jack</v>
          </cell>
          <cell r="D88" t="str">
            <v>Covesea House, Craigton</v>
          </cell>
          <cell r="E88" t="str">
            <v>North Kessock</v>
          </cell>
          <cell r="F88" t="str">
            <v>IV1 3YG</v>
          </cell>
          <cell r="G88" t="str">
            <v>N</v>
          </cell>
          <cell r="H88" t="str">
            <v>UA</v>
          </cell>
        </row>
        <row r="89">
          <cell r="A89">
            <v>737</v>
          </cell>
          <cell r="B89" t="str">
            <v>LV</v>
          </cell>
          <cell r="C89" t="str">
            <v>Lesley McPheat</v>
          </cell>
          <cell r="D89" t="str">
            <v>1 Newhouse Terrace</v>
          </cell>
          <cell r="E89" t="str">
            <v>Dunbar</v>
          </cell>
          <cell r="F89" t="str">
            <v>EH42 1LG</v>
          </cell>
          <cell r="G89" t="str">
            <v>N</v>
          </cell>
          <cell r="H89" t="str">
            <v>UA</v>
          </cell>
        </row>
        <row r="90">
          <cell r="A90">
            <v>738</v>
          </cell>
          <cell r="B90" t="str">
            <v>M(64)</v>
          </cell>
          <cell r="C90" t="str">
            <v>Gordon McCulloch</v>
          </cell>
          <cell r="D90" t="str">
            <v>1 Boswell Road</v>
          </cell>
          <cell r="E90" t="str">
            <v>Portlethen</v>
          </cell>
          <cell r="F90" t="str">
            <v>AB12 4BA</v>
          </cell>
          <cell r="G90" t="str">
            <v>N</v>
          </cell>
          <cell r="H90" t="str">
            <v>Metro Aberdeen</v>
          </cell>
        </row>
        <row r="91">
          <cell r="A91">
            <v>739</v>
          </cell>
          <cell r="B91" t="str">
            <v>M(72)</v>
          </cell>
          <cell r="C91" t="str">
            <v>Leslie Nicol</v>
          </cell>
          <cell r="D91" t="str">
            <v>30 Abbey Square</v>
          </cell>
          <cell r="E91" t="str">
            <v>Torry</v>
          </cell>
          <cell r="F91" t="str">
            <v>AB11 9LF</v>
          </cell>
          <cell r="G91" t="str">
            <v>N</v>
          </cell>
          <cell r="H91" t="str">
            <v>UA</v>
          </cell>
        </row>
        <row r="92">
          <cell r="A92">
            <v>740</v>
          </cell>
          <cell r="B92" t="str">
            <v>MSV</v>
          </cell>
          <cell r="C92" t="str">
            <v>Douglas Souden</v>
          </cell>
          <cell r="D92" t="str">
            <v>14 Arbuthnott Loan</v>
          </cell>
          <cell r="E92" t="str">
            <v>Broughty Ferry, Dundee</v>
          </cell>
          <cell r="F92" t="str">
            <v>DD5 3TN</v>
          </cell>
          <cell r="G92" t="str">
            <v>N</v>
          </cell>
          <cell r="H92" t="str">
            <v>Dundee RR</v>
          </cell>
        </row>
        <row r="93">
          <cell r="A93">
            <v>741</v>
          </cell>
          <cell r="B93" t="str">
            <v>L</v>
          </cell>
          <cell r="C93" t="str">
            <v>Jenny Houldsworth</v>
          </cell>
          <cell r="D93" t="str">
            <v>11 Queen Street</v>
          </cell>
          <cell r="E93" t="str">
            <v>Elgin</v>
          </cell>
          <cell r="F93" t="str">
            <v>IV30 1RR</v>
          </cell>
          <cell r="G93" t="str">
            <v>Y</v>
          </cell>
          <cell r="H93" t="str">
            <v>Johnstons</v>
          </cell>
        </row>
        <row r="94">
          <cell r="A94">
            <v>742</v>
          </cell>
          <cell r="B94" t="str">
            <v>M(61)</v>
          </cell>
          <cell r="C94" t="str">
            <v>Ian Urquhart</v>
          </cell>
          <cell r="D94" t="str">
            <v>Scroggiemill</v>
          </cell>
          <cell r="E94" t="str">
            <v>Elgin</v>
          </cell>
          <cell r="F94" t="str">
            <v>IV30 8UN</v>
          </cell>
          <cell r="G94" t="str">
            <v>Y</v>
          </cell>
          <cell r="H94" t="str">
            <v>Johnstons</v>
          </cell>
        </row>
        <row r="95">
          <cell r="A95">
            <v>743</v>
          </cell>
          <cell r="B95" t="str">
            <v>M</v>
          </cell>
          <cell r="C95" t="str">
            <v>David Gove</v>
          </cell>
          <cell r="D95" t="str">
            <v>48 North Deeside Road</v>
          </cell>
          <cell r="E95" t="str">
            <v>Aberdeen</v>
          </cell>
          <cell r="F95" t="str">
            <v>AB15 7PL</v>
          </cell>
          <cell r="G95" t="str">
            <v>N</v>
          </cell>
          <cell r="H95" t="str">
            <v>UA</v>
          </cell>
        </row>
        <row r="96">
          <cell r="A96">
            <v>744</v>
          </cell>
          <cell r="B96" t="str">
            <v>MSV</v>
          </cell>
          <cell r="C96" t="str">
            <v>David Cutteridge</v>
          </cell>
          <cell r="D96" t="str">
            <v>Inchferry House</v>
          </cell>
          <cell r="E96" t="str">
            <v>Maryculter</v>
          </cell>
          <cell r="F96" t="str">
            <v>AB12 5FX</v>
          </cell>
          <cell r="G96" t="str">
            <v>N</v>
          </cell>
          <cell r="H96" t="str">
            <v>Jog Scotland</v>
          </cell>
        </row>
        <row r="97">
          <cell r="A97">
            <v>745</v>
          </cell>
          <cell r="B97" t="str">
            <v>M</v>
          </cell>
          <cell r="C97" t="str">
            <v>Grant Hamilton</v>
          </cell>
          <cell r="D97" t="str">
            <v>13 Cairnfield Place</v>
          </cell>
          <cell r="E97" t="str">
            <v>Aberdeen</v>
          </cell>
          <cell r="F97" t="str">
            <v>AB15 5ND</v>
          </cell>
          <cell r="G97" t="str">
            <v>N</v>
          </cell>
          <cell r="H97" t="str">
            <v>UA</v>
          </cell>
        </row>
        <row r="98">
          <cell r="A98">
            <v>746</v>
          </cell>
          <cell r="B98" t="str">
            <v>L</v>
          </cell>
          <cell r="C98" t="str">
            <v>Shona Hamilton</v>
          </cell>
          <cell r="D98" t="str">
            <v>13 Cairnfield Place</v>
          </cell>
          <cell r="E98" t="str">
            <v>Aberdeen</v>
          </cell>
          <cell r="F98" t="str">
            <v>AB15 5ND</v>
          </cell>
          <cell r="G98" t="str">
            <v>N</v>
          </cell>
          <cell r="H98" t="str">
            <v>UA</v>
          </cell>
        </row>
        <row r="99">
          <cell r="A99">
            <v>747</v>
          </cell>
          <cell r="B99" t="str">
            <v>L</v>
          </cell>
          <cell r="C99" t="str">
            <v>Lesley Macleod</v>
          </cell>
          <cell r="D99" t="str">
            <v>13 Rosebery Street</v>
          </cell>
          <cell r="E99" t="str">
            <v>Aberdeen</v>
          </cell>
          <cell r="F99" t="str">
            <v>AB15 5LN</v>
          </cell>
          <cell r="G99" t="str">
            <v>N</v>
          </cell>
          <cell r="H99" t="str">
            <v>UA</v>
          </cell>
        </row>
        <row r="100">
          <cell r="A100">
            <v>748</v>
          </cell>
          <cell r="B100" t="str">
            <v>M</v>
          </cell>
          <cell r="C100" t="str">
            <v>Alexander Macleod</v>
          </cell>
          <cell r="D100" t="str">
            <v>13 Rosebery Street</v>
          </cell>
          <cell r="E100" t="str">
            <v>Aberdeen</v>
          </cell>
          <cell r="F100" t="str">
            <v>AB15 5LN</v>
          </cell>
          <cell r="G100" t="str">
            <v>N</v>
          </cell>
          <cell r="H100" t="str">
            <v>DTCC</v>
          </cell>
        </row>
        <row r="101">
          <cell r="A101">
            <v>749</v>
          </cell>
          <cell r="B101" t="str">
            <v>MSV</v>
          </cell>
          <cell r="C101" t="str">
            <v>George Sim</v>
          </cell>
          <cell r="D101" t="str">
            <v>12 Woodview Crescent</v>
          </cell>
          <cell r="E101" t="str">
            <v>Lhanbryde</v>
          </cell>
          <cell r="F101" t="str">
            <v>IV30 8JL</v>
          </cell>
          <cell r="G101" t="str">
            <v>Y</v>
          </cell>
          <cell r="H101" t="str">
            <v>Moray RR</v>
          </cell>
        </row>
        <row r="102">
          <cell r="A102">
            <v>750</v>
          </cell>
          <cell r="B102" t="str">
            <v>MV</v>
          </cell>
          <cell r="C102" t="str">
            <v>Jeff Melville</v>
          </cell>
          <cell r="D102" t="str">
            <v>58 Academy Street</v>
          </cell>
          <cell r="E102" t="str">
            <v>Elgin</v>
          </cell>
          <cell r="F102" t="str">
            <v>IV30 1LR</v>
          </cell>
          <cell r="G102" t="str">
            <v>Y</v>
          </cell>
          <cell r="H102" t="str">
            <v>UA</v>
          </cell>
        </row>
        <row r="103">
          <cell r="A103">
            <v>751</v>
          </cell>
          <cell r="B103" t="str">
            <v>L</v>
          </cell>
          <cell r="C103" t="str">
            <v>Lynne Walker</v>
          </cell>
          <cell r="D103" t="str">
            <v>6 Leonach Place</v>
          </cell>
          <cell r="E103" t="str">
            <v>New Elgin</v>
          </cell>
          <cell r="F103" t="str">
            <v>IV30 6JT</v>
          </cell>
          <cell r="G103" t="str">
            <v>Y</v>
          </cell>
          <cell r="H103" t="str">
            <v>Moray Firth Triathletes</v>
          </cell>
        </row>
        <row r="104">
          <cell r="A104">
            <v>752</v>
          </cell>
          <cell r="B104" t="str">
            <v>MV</v>
          </cell>
          <cell r="C104" t="str">
            <v>Bruce Russell</v>
          </cell>
          <cell r="D104" t="str">
            <v>36 Wallacebrae Road</v>
          </cell>
          <cell r="E104" t="str">
            <v>Danestone, Aberdeen</v>
          </cell>
          <cell r="F104" t="str">
            <v>AB22 8YQ</v>
          </cell>
          <cell r="G104" t="str">
            <v>N</v>
          </cell>
          <cell r="H104" t="str">
            <v>Jog Scotland</v>
          </cell>
        </row>
        <row r="105">
          <cell r="A105">
            <v>753</v>
          </cell>
          <cell r="B105" t="str">
            <v>L</v>
          </cell>
          <cell r="C105" t="str">
            <v>Arlene McTavish</v>
          </cell>
          <cell r="D105" t="str">
            <v>37 Fife Street</v>
          </cell>
          <cell r="E105" t="str">
            <v>Dufftown</v>
          </cell>
          <cell r="F105" t="str">
            <v>AB55 4AL</v>
          </cell>
          <cell r="G105" t="str">
            <v>Y</v>
          </cell>
          <cell r="H105" t="str">
            <v>UA</v>
          </cell>
        </row>
        <row r="106">
          <cell r="A106">
            <v>754</v>
          </cell>
          <cell r="B106" t="str">
            <v>MV</v>
          </cell>
          <cell r="C106" t="str">
            <v>Gillian Thomson</v>
          </cell>
          <cell r="D106" t="str">
            <v>3 Forvie Crescent</v>
          </cell>
          <cell r="E106" t="str">
            <v>Bridge of Don, Aberdeen</v>
          </cell>
          <cell r="F106" t="str">
            <v>AB22 8TQ</v>
          </cell>
          <cell r="G106" t="str">
            <v>N</v>
          </cell>
          <cell r="H106" t="str">
            <v>UA</v>
          </cell>
        </row>
        <row r="107">
          <cell r="A107">
            <v>755</v>
          </cell>
          <cell r="B107" t="str">
            <v>M(61)</v>
          </cell>
          <cell r="C107" t="str">
            <v>Wenzel Dunnett</v>
          </cell>
          <cell r="D107" t="str">
            <v>26 Green Street</v>
          </cell>
          <cell r="E107" t="str">
            <v>Rothes</v>
          </cell>
          <cell r="F107" t="str">
            <v>AB38 7BD</v>
          </cell>
          <cell r="G107" t="str">
            <v>Y</v>
          </cell>
          <cell r="H107" t="str">
            <v>Keith &amp; District AC</v>
          </cell>
        </row>
        <row r="108">
          <cell r="A108">
            <v>756</v>
          </cell>
          <cell r="B108" t="str">
            <v>MV</v>
          </cell>
          <cell r="C108" t="str">
            <v>David McTavish</v>
          </cell>
          <cell r="D108" t="str">
            <v>9 Averon Park</v>
          </cell>
          <cell r="E108" t="str">
            <v>Kinellar, Aberdeen</v>
          </cell>
          <cell r="F108" t="str">
            <v>AB21 0LH</v>
          </cell>
          <cell r="G108" t="str">
            <v>N</v>
          </cell>
          <cell r="H108" t="str">
            <v>UA</v>
          </cell>
        </row>
        <row r="109">
          <cell r="A109">
            <v>757</v>
          </cell>
          <cell r="B109" t="str">
            <v>MJ</v>
          </cell>
          <cell r="C109" t="str">
            <v>Michael McTavish</v>
          </cell>
          <cell r="D109" t="str">
            <v>9 Averon Park</v>
          </cell>
          <cell r="E109" t="str">
            <v>Kinellar, Aberdeen</v>
          </cell>
          <cell r="F109" t="str">
            <v>AB21 0LH</v>
          </cell>
          <cell r="G109" t="str">
            <v>N</v>
          </cell>
          <cell r="H109" t="str">
            <v>UA</v>
          </cell>
        </row>
        <row r="110">
          <cell r="A110">
            <v>758</v>
          </cell>
          <cell r="B110" t="str">
            <v>M</v>
          </cell>
          <cell r="C110" t="str">
            <v>Neil Carpenter</v>
          </cell>
          <cell r="D110" t="str">
            <v>Starrywell</v>
          </cell>
          <cell r="E110" t="str">
            <v>Rafford</v>
          </cell>
          <cell r="F110" t="str">
            <v>IV36 2SJ</v>
          </cell>
          <cell r="G110" t="str">
            <v>Y</v>
          </cell>
          <cell r="H110" t="str">
            <v>Jog Scotland</v>
          </cell>
        </row>
        <row r="111">
          <cell r="A111">
            <v>759</v>
          </cell>
          <cell r="B111" t="str">
            <v>LV</v>
          </cell>
          <cell r="C111" t="str">
            <v>Doreen Christie</v>
          </cell>
          <cell r="D111" t="str">
            <v>99 Meadow Crescent</v>
          </cell>
          <cell r="E111" t="str">
            <v>New Elgin</v>
          </cell>
          <cell r="F111" t="str">
            <v>IV30 6ER</v>
          </cell>
          <cell r="G111" t="str">
            <v>Y</v>
          </cell>
          <cell r="H111" t="str">
            <v>Moray RR</v>
          </cell>
        </row>
        <row r="112">
          <cell r="A112">
            <v>760</v>
          </cell>
          <cell r="B112" t="str">
            <v>M</v>
          </cell>
          <cell r="C112" t="str">
            <v>Ian Allan</v>
          </cell>
          <cell r="D112" t="str">
            <v>30B Abbey Street</v>
          </cell>
          <cell r="E112" t="str">
            <v>Elgin</v>
          </cell>
          <cell r="F112" t="str">
            <v>IV30 1DA</v>
          </cell>
          <cell r="G112" t="str">
            <v>Y</v>
          </cell>
          <cell r="H112" t="str">
            <v>UA</v>
          </cell>
        </row>
        <row r="113">
          <cell r="A113">
            <v>761</v>
          </cell>
          <cell r="B113" t="str">
            <v>LV</v>
          </cell>
          <cell r="C113" t="str">
            <v>Elaine Brown</v>
          </cell>
          <cell r="D113" t="str">
            <v>Ellieside Cottage</v>
          </cell>
          <cell r="E113" t="str">
            <v>Lintmill, Cullen</v>
          </cell>
          <cell r="F113" t="str">
            <v>AB56 4XQ</v>
          </cell>
          <cell r="G113" t="str">
            <v>Y</v>
          </cell>
          <cell r="H113" t="str">
            <v>Keith &amp; District AC</v>
          </cell>
        </row>
        <row r="114">
          <cell r="A114">
            <v>762</v>
          </cell>
          <cell r="B114" t="str">
            <v>LSV</v>
          </cell>
          <cell r="C114" t="str">
            <v>Moira Bryce</v>
          </cell>
          <cell r="D114" t="str">
            <v>Burnside Cottage, Monteach Road</v>
          </cell>
          <cell r="E114" t="str">
            <v>Methlick</v>
          </cell>
          <cell r="F114" t="str">
            <v>AB41 7JG</v>
          </cell>
          <cell r="G114" t="str">
            <v>N</v>
          </cell>
          <cell r="H114" t="str">
            <v>Running Sisters</v>
          </cell>
        </row>
        <row r="115">
          <cell r="A115">
            <v>763</v>
          </cell>
          <cell r="B115" t="str">
            <v>L</v>
          </cell>
          <cell r="C115" t="str">
            <v>Clare Sawyer</v>
          </cell>
          <cell r="D115" t="str">
            <v>8 Bethany View, Fonthill Road</v>
          </cell>
          <cell r="E115" t="str">
            <v>Aberdeen</v>
          </cell>
          <cell r="F115" t="str">
            <v>AB11 6TB</v>
          </cell>
          <cell r="G115" t="str">
            <v>N</v>
          </cell>
          <cell r="H115" t="str">
            <v>UA</v>
          </cell>
        </row>
        <row r="116">
          <cell r="A116">
            <v>764</v>
          </cell>
          <cell r="B116" t="str">
            <v>LV</v>
          </cell>
          <cell r="C116" t="str">
            <v>Shona Taylor</v>
          </cell>
          <cell r="D116" t="str">
            <v>4 Poldhullie Cottages</v>
          </cell>
          <cell r="E116" t="str">
            <v>Strathdon</v>
          </cell>
          <cell r="F116" t="str">
            <v>AB36 8UR</v>
          </cell>
          <cell r="G116" t="str">
            <v>N</v>
          </cell>
          <cell r="H116" t="str">
            <v>UA</v>
          </cell>
        </row>
        <row r="117">
          <cell r="A117">
            <v>765</v>
          </cell>
          <cell r="B117" t="str">
            <v>M</v>
          </cell>
          <cell r="C117" t="str">
            <v>Rohit Wadhwani</v>
          </cell>
          <cell r="D117" t="str">
            <v>First Floor Right, 43 Ashvale Place</v>
          </cell>
          <cell r="E117" t="str">
            <v>Aberdeen</v>
          </cell>
          <cell r="F117" t="str">
            <v>AB10 6QJ</v>
          </cell>
          <cell r="G117" t="str">
            <v>N</v>
          </cell>
          <cell r="H117" t="str">
            <v>UA</v>
          </cell>
        </row>
        <row r="118">
          <cell r="A118">
            <v>766</v>
          </cell>
          <cell r="B118" t="str">
            <v>LV</v>
          </cell>
          <cell r="C118" t="str">
            <v>Karen Innes</v>
          </cell>
          <cell r="D118" t="str">
            <v>The Berries, 11 Spey Road</v>
          </cell>
          <cell r="E118" t="str">
            <v>Fochabers</v>
          </cell>
          <cell r="F118" t="str">
            <v>IV32 7QP</v>
          </cell>
          <cell r="G118" t="str">
            <v>Y</v>
          </cell>
          <cell r="H118" t="str">
            <v>UA</v>
          </cell>
        </row>
        <row r="119">
          <cell r="A119">
            <v>767</v>
          </cell>
          <cell r="B119" t="str">
            <v>LV</v>
          </cell>
          <cell r="C119" t="str">
            <v>Diane Gilbertson</v>
          </cell>
          <cell r="D119" t="str">
            <v>5 Anton Street</v>
          </cell>
          <cell r="E119" t="str">
            <v>Buckie</v>
          </cell>
          <cell r="F119" t="str">
            <v>AB56 1QT</v>
          </cell>
          <cell r="G119" t="str">
            <v>Y</v>
          </cell>
          <cell r="H119" t="str">
            <v>UA</v>
          </cell>
        </row>
        <row r="120">
          <cell r="A120">
            <v>768</v>
          </cell>
          <cell r="B120" t="str">
            <v>LSV</v>
          </cell>
          <cell r="C120" t="str">
            <v>Susan MacVicar</v>
          </cell>
          <cell r="D120" t="str">
            <v>Luachran, 29 North Erradale</v>
          </cell>
          <cell r="E120" t="str">
            <v>Gairloch</v>
          </cell>
          <cell r="F120" t="str">
            <v>IV21 2DS</v>
          </cell>
          <cell r="G120" t="str">
            <v>N</v>
          </cell>
          <cell r="H120" t="str">
            <v>UA</v>
          </cell>
        </row>
        <row r="121">
          <cell r="A121">
            <v>769</v>
          </cell>
          <cell r="B121" t="str">
            <v>LSV</v>
          </cell>
          <cell r="C121" t="str">
            <v>Alison Douglas</v>
          </cell>
          <cell r="D121" t="str">
            <v>3 The Cregan</v>
          </cell>
          <cell r="E121" t="str">
            <v>Findochty, Buckie</v>
          </cell>
          <cell r="F121" t="str">
            <v>AB56 4PG</v>
          </cell>
          <cell r="G121" t="str">
            <v>Y</v>
          </cell>
          <cell r="H121" t="str">
            <v>UA</v>
          </cell>
        </row>
        <row r="122">
          <cell r="A122">
            <v>770</v>
          </cell>
          <cell r="B122" t="str">
            <v>MSV</v>
          </cell>
          <cell r="C122" t="str">
            <v>Trevor Wilson</v>
          </cell>
          <cell r="D122" t="str">
            <v>3 The Cregan</v>
          </cell>
          <cell r="E122" t="str">
            <v>Findochty, Buckie</v>
          </cell>
          <cell r="F122" t="str">
            <v>AB56 4PG</v>
          </cell>
          <cell r="G122" t="str">
            <v>Y</v>
          </cell>
          <cell r="H122" t="str">
            <v>UA</v>
          </cell>
        </row>
        <row r="123">
          <cell r="A123">
            <v>771</v>
          </cell>
          <cell r="B123" t="str">
            <v>MSV</v>
          </cell>
          <cell r="C123" t="str">
            <v>Michael Gregson</v>
          </cell>
          <cell r="D123" t="str">
            <v>15 Drummond Circus</v>
          </cell>
          <cell r="E123" t="str">
            <v>Inverness</v>
          </cell>
          <cell r="F123" t="str">
            <v>IV2 4QP</v>
          </cell>
          <cell r="G123" t="str">
            <v>N</v>
          </cell>
          <cell r="H123" t="str">
            <v>UA</v>
          </cell>
        </row>
        <row r="124">
          <cell r="A124">
            <v>772</v>
          </cell>
          <cell r="B124" t="str">
            <v>MJ</v>
          </cell>
          <cell r="C124" t="str">
            <v>Matthew McCall</v>
          </cell>
          <cell r="D124" t="str">
            <v>1 Ashgrove Road West</v>
          </cell>
          <cell r="E124" t="str">
            <v>Aberdeen</v>
          </cell>
          <cell r="F124" t="str">
            <v>AB16 5BB</v>
          </cell>
          <cell r="G124" t="str">
            <v>N</v>
          </cell>
          <cell r="H124" t="str">
            <v>UA</v>
          </cell>
        </row>
        <row r="125">
          <cell r="A125">
            <v>773</v>
          </cell>
          <cell r="B125" t="str">
            <v>L</v>
          </cell>
          <cell r="C125" t="str">
            <v>Rachael Lines</v>
          </cell>
          <cell r="D125" t="str">
            <v>11 Queen Street</v>
          </cell>
          <cell r="E125" t="str">
            <v>Elgin</v>
          </cell>
          <cell r="F125" t="str">
            <v>IV30 1RR</v>
          </cell>
          <cell r="G125" t="str">
            <v>Y</v>
          </cell>
          <cell r="H125" t="str">
            <v>Johnstons</v>
          </cell>
        </row>
        <row r="126">
          <cell r="A126">
            <v>774</v>
          </cell>
          <cell r="B126" t="str">
            <v>L</v>
          </cell>
          <cell r="C126" t="str">
            <v>Morag Duncan</v>
          </cell>
          <cell r="D126" t="str">
            <v>28 Beech Brae</v>
          </cell>
          <cell r="E126" t="str">
            <v>Elgin</v>
          </cell>
          <cell r="F126" t="str">
            <v>IV30 4NS</v>
          </cell>
          <cell r="G126" t="str">
            <v>Y</v>
          </cell>
          <cell r="H126" t="str">
            <v>Johnstons</v>
          </cell>
        </row>
        <row r="127">
          <cell r="A127">
            <v>775</v>
          </cell>
          <cell r="B127" t="str">
            <v>M</v>
          </cell>
          <cell r="C127" t="str">
            <v>Robert James</v>
          </cell>
          <cell r="D127" t="str">
            <v>Hillside, Corse</v>
          </cell>
          <cell r="E127" t="str">
            <v>Lumphanan, Banchory</v>
          </cell>
          <cell r="F127" t="str">
            <v>AB31 4RY</v>
          </cell>
          <cell r="G127" t="str">
            <v>N</v>
          </cell>
          <cell r="H127" t="str">
            <v>UA</v>
          </cell>
        </row>
        <row r="128">
          <cell r="A128">
            <v>776</v>
          </cell>
          <cell r="B128" t="str">
            <v>LV</v>
          </cell>
          <cell r="C128" t="str">
            <v>Sheena Ritchie</v>
          </cell>
          <cell r="D128" t="str">
            <v>3 Simpson Place</v>
          </cell>
          <cell r="E128" t="str">
            <v>Dingwall</v>
          </cell>
          <cell r="F128" t="str">
            <v>IV15 9QD</v>
          </cell>
          <cell r="G128" t="str">
            <v>N</v>
          </cell>
          <cell r="H128" t="str">
            <v>Jog Scotland</v>
          </cell>
        </row>
        <row r="129">
          <cell r="A129">
            <v>777</v>
          </cell>
          <cell r="B129" t="str">
            <v>MV</v>
          </cell>
          <cell r="C129" t="str">
            <v>Mark Walker</v>
          </cell>
          <cell r="D129" t="str">
            <v>Spey Farmhouse</v>
          </cell>
          <cell r="E129" t="str">
            <v>Garmouth</v>
          </cell>
          <cell r="F129" t="str">
            <v>IV32 7LQ</v>
          </cell>
          <cell r="G129" t="str">
            <v>Y</v>
          </cell>
          <cell r="H129" t="str">
            <v>UA</v>
          </cell>
        </row>
        <row r="130">
          <cell r="A130">
            <v>778</v>
          </cell>
          <cell r="B130" t="str">
            <v>MSV</v>
          </cell>
          <cell r="C130" t="str">
            <v>Grant Bruce</v>
          </cell>
          <cell r="D130" t="str">
            <v>10 Raeden Avenue</v>
          </cell>
          <cell r="E130" t="str">
            <v>Aberdeen</v>
          </cell>
          <cell r="F130" t="str">
            <v>AB15 5LP</v>
          </cell>
          <cell r="G130" t="str">
            <v>N</v>
          </cell>
          <cell r="H130" t="str">
            <v>UA</v>
          </cell>
        </row>
        <row r="131">
          <cell r="A131">
            <v>779</v>
          </cell>
          <cell r="B131" t="str">
            <v>LSV</v>
          </cell>
          <cell r="C131" t="str">
            <v>Isobel Park</v>
          </cell>
          <cell r="D131" t="str">
            <v>48 Robertson Road</v>
          </cell>
          <cell r="E131" t="str">
            <v>Fraserburgh</v>
          </cell>
          <cell r="F131" t="str">
            <v>AB43 9BF</v>
          </cell>
          <cell r="G131" t="str">
            <v>N</v>
          </cell>
          <cell r="H131" t="str">
            <v>UA</v>
          </cell>
        </row>
        <row r="132">
          <cell r="A132">
            <v>780</v>
          </cell>
          <cell r="B132" t="str">
            <v>LSV</v>
          </cell>
          <cell r="C132" t="str">
            <v>Carol Hiles</v>
          </cell>
          <cell r="D132" t="str">
            <v>Melrose, Mill of Clola</v>
          </cell>
          <cell r="E132" t="str">
            <v>Peterhead</v>
          </cell>
          <cell r="F132" t="str">
            <v>AB42 5DA</v>
          </cell>
          <cell r="G132" t="str">
            <v>N</v>
          </cell>
          <cell r="H132" t="str">
            <v>UA</v>
          </cell>
        </row>
        <row r="133">
          <cell r="A133">
            <v>781</v>
          </cell>
          <cell r="B133" t="str">
            <v>MSV</v>
          </cell>
          <cell r="C133" t="str">
            <v>Neil Davidson</v>
          </cell>
          <cell r="D133" t="str">
            <v>90 North Street</v>
          </cell>
          <cell r="E133" t="str">
            <v>Aberchirder, by Huntly</v>
          </cell>
          <cell r="F133" t="str">
            <v>AB54 7TH</v>
          </cell>
          <cell r="G133" t="str">
            <v>N</v>
          </cell>
          <cell r="H133" t="str">
            <v>UA</v>
          </cell>
        </row>
        <row r="134">
          <cell r="A134">
            <v>782</v>
          </cell>
          <cell r="B134" t="str">
            <v>LSV</v>
          </cell>
          <cell r="C134" t="str">
            <v>Sarah Houston</v>
          </cell>
          <cell r="D134" t="str">
            <v>6 Lady Margaret Drive</v>
          </cell>
          <cell r="E134" t="str">
            <v>Lhanbryde</v>
          </cell>
          <cell r="F134" t="str">
            <v>IV30 8PX</v>
          </cell>
          <cell r="G134" t="str">
            <v>Y</v>
          </cell>
          <cell r="H134" t="str">
            <v>Moray RR</v>
          </cell>
        </row>
        <row r="135">
          <cell r="A135">
            <v>783</v>
          </cell>
          <cell r="B135" t="str">
            <v>MSV</v>
          </cell>
          <cell r="C135" t="str">
            <v>Colin Ross</v>
          </cell>
          <cell r="D135" t="str">
            <v>27 Union Street</v>
          </cell>
          <cell r="E135" t="str">
            <v>Lossiemouth</v>
          </cell>
          <cell r="F135" t="str">
            <v>IV31 6BD</v>
          </cell>
          <cell r="G135" t="str">
            <v>Y</v>
          </cell>
          <cell r="H135" t="str">
            <v>UA</v>
          </cell>
        </row>
        <row r="136">
          <cell r="A136">
            <v>784</v>
          </cell>
          <cell r="B136" t="str">
            <v>LV</v>
          </cell>
          <cell r="C136" t="str">
            <v>Alison Wood</v>
          </cell>
          <cell r="D136" t="str">
            <v>27 Union Street</v>
          </cell>
          <cell r="E136" t="str">
            <v>Lossiemouth</v>
          </cell>
          <cell r="F136" t="str">
            <v>IV31 6BD</v>
          </cell>
          <cell r="G136" t="str">
            <v>Y</v>
          </cell>
          <cell r="H136" t="str">
            <v>UA</v>
          </cell>
        </row>
        <row r="137">
          <cell r="A137">
            <v>785</v>
          </cell>
          <cell r="B137" t="str">
            <v>MV</v>
          </cell>
          <cell r="C137" t="str">
            <v>Duncan Lynch</v>
          </cell>
          <cell r="D137" t="str">
            <v>23 Rose Avenue</v>
          </cell>
          <cell r="E137" t="str">
            <v>Peterhead</v>
          </cell>
          <cell r="F137" t="str">
            <v>AB42 2FS</v>
          </cell>
          <cell r="G137" t="str">
            <v>N</v>
          </cell>
          <cell r="H137" t="str">
            <v>Peterhead RC</v>
          </cell>
        </row>
        <row r="138">
          <cell r="A138">
            <v>786</v>
          </cell>
          <cell r="B138" t="str">
            <v>LV</v>
          </cell>
          <cell r="C138" t="str">
            <v>Charlotte Mountain</v>
          </cell>
          <cell r="D138" t="str">
            <v>Delfur Lodge</v>
          </cell>
          <cell r="E138" t="str">
            <v>Orton, By Fochabers</v>
          </cell>
          <cell r="F138" t="str">
            <v>IV32 7QQ</v>
          </cell>
          <cell r="G138" t="str">
            <v>Y</v>
          </cell>
          <cell r="H138" t="str">
            <v>Johnstons</v>
          </cell>
        </row>
        <row r="139">
          <cell r="A139">
            <v>787</v>
          </cell>
          <cell r="B139" t="str">
            <v>L</v>
          </cell>
          <cell r="C139" t="str">
            <v>Tracey Clelland</v>
          </cell>
          <cell r="D139" t="str">
            <v>276 Hardgate</v>
          </cell>
          <cell r="E139" t="str">
            <v>Aberdeen</v>
          </cell>
          <cell r="F139" t="str">
            <v>AB10 6AA</v>
          </cell>
          <cell r="G139" t="str">
            <v>N</v>
          </cell>
          <cell r="H139" t="str">
            <v>UA</v>
          </cell>
        </row>
        <row r="140">
          <cell r="A140">
            <v>788</v>
          </cell>
          <cell r="B140" t="str">
            <v>LV</v>
          </cell>
          <cell r="C140" t="str">
            <v>Susan Clifton</v>
          </cell>
          <cell r="D140" t="str">
            <v>66 Easter Drive</v>
          </cell>
          <cell r="E140" t="str">
            <v>Portlethen</v>
          </cell>
          <cell r="F140" t="str">
            <v>AB12 4XD</v>
          </cell>
          <cell r="G140" t="str">
            <v>N</v>
          </cell>
          <cell r="H140" t="str">
            <v>UA</v>
          </cell>
        </row>
        <row r="141">
          <cell r="A141">
            <v>789</v>
          </cell>
          <cell r="B141" t="str">
            <v>LSV</v>
          </cell>
          <cell r="C141" t="str">
            <v>Sian Macdonald</v>
          </cell>
          <cell r="D141" t="str">
            <v>Springlands, Institution Road</v>
          </cell>
          <cell r="E141" t="str">
            <v>Elgin</v>
          </cell>
          <cell r="F141" t="str">
            <v>IV30 1QX</v>
          </cell>
          <cell r="G141" t="str">
            <v>Y</v>
          </cell>
          <cell r="H141" t="str">
            <v>UA</v>
          </cell>
        </row>
        <row r="142">
          <cell r="A142">
            <v>790</v>
          </cell>
          <cell r="B142" t="str">
            <v>M</v>
          </cell>
          <cell r="C142" t="str">
            <v>Bryan Henderson</v>
          </cell>
          <cell r="D142" t="str">
            <v>9 High School View</v>
          </cell>
          <cell r="E142" t="str">
            <v>New Elgin</v>
          </cell>
          <cell r="F142" t="str">
            <v>IV30 6UF</v>
          </cell>
          <cell r="G142" t="str">
            <v>Y</v>
          </cell>
          <cell r="H142" t="str">
            <v>Johnstons</v>
          </cell>
        </row>
        <row r="143">
          <cell r="A143">
            <v>791</v>
          </cell>
          <cell r="B143" t="str">
            <v>L</v>
          </cell>
          <cell r="C143" t="str">
            <v>Rhea Craib</v>
          </cell>
          <cell r="D143" t="str">
            <v>38 Land Street</v>
          </cell>
          <cell r="E143" t="str">
            <v>New Elgin</v>
          </cell>
          <cell r="F143" t="str">
            <v>IV30 6BN</v>
          </cell>
          <cell r="G143" t="str">
            <v>Y</v>
          </cell>
          <cell r="H143" t="str">
            <v>Johnstons</v>
          </cell>
        </row>
        <row r="144">
          <cell r="A144">
            <v>792</v>
          </cell>
          <cell r="B144" t="str">
            <v>L(61)</v>
          </cell>
          <cell r="C144" t="str">
            <v>Pam Manning</v>
          </cell>
          <cell r="D144" t="str">
            <v>Hillhead of Clatt</v>
          </cell>
          <cell r="E144" t="str">
            <v>Huntly</v>
          </cell>
          <cell r="F144" t="str">
            <v>AB54 4PA</v>
          </cell>
          <cell r="G144" t="str">
            <v>N</v>
          </cell>
          <cell r="H144" t="str">
            <v>UA</v>
          </cell>
        </row>
        <row r="145">
          <cell r="A145">
            <v>793</v>
          </cell>
          <cell r="B145" t="str">
            <v>M</v>
          </cell>
          <cell r="C145" t="str">
            <v>Paul Belcher</v>
          </cell>
          <cell r="D145" t="str">
            <v>57 Woodlands Drive</v>
          </cell>
          <cell r="E145" t="str">
            <v>Lhanbryde</v>
          </cell>
          <cell r="F145" t="str">
            <v>IV30 8JU</v>
          </cell>
          <cell r="G145" t="str">
            <v>Y</v>
          </cell>
          <cell r="H145" t="str">
            <v>UA</v>
          </cell>
        </row>
        <row r="146">
          <cell r="A146">
            <v>794</v>
          </cell>
          <cell r="B146" t="str">
            <v>L</v>
          </cell>
          <cell r="C146" t="str">
            <v>Helen Belcher</v>
          </cell>
          <cell r="D146" t="str">
            <v>57 Woodlands Drive</v>
          </cell>
          <cell r="E146" t="str">
            <v>Lhanbryde</v>
          </cell>
          <cell r="F146" t="str">
            <v>IV30 8JU</v>
          </cell>
          <cell r="G146" t="str">
            <v>Y</v>
          </cell>
          <cell r="H146" t="str">
            <v>UA</v>
          </cell>
        </row>
        <row r="147">
          <cell r="A147">
            <v>795</v>
          </cell>
          <cell r="B147" t="str">
            <v>L</v>
          </cell>
          <cell r="C147" t="str">
            <v>Amanda Jones</v>
          </cell>
          <cell r="D147" t="str">
            <v>Millbuies Cottage</v>
          </cell>
          <cell r="E147" t="str">
            <v>Longmorn, Elgin</v>
          </cell>
          <cell r="F147" t="str">
            <v>IV30 8RJ</v>
          </cell>
          <cell r="G147" t="str">
            <v>Y</v>
          </cell>
          <cell r="H147" t="str">
            <v>UA</v>
          </cell>
        </row>
        <row r="148">
          <cell r="A148">
            <v>796</v>
          </cell>
          <cell r="B148" t="str">
            <v>L</v>
          </cell>
          <cell r="C148" t="str">
            <v>Melissa McGregor</v>
          </cell>
          <cell r="D148" t="str">
            <v>13 Covesea Rise</v>
          </cell>
          <cell r="E148" t="str">
            <v>Elgin</v>
          </cell>
          <cell r="F148" t="str">
            <v>IV30 4PN</v>
          </cell>
          <cell r="G148" t="str">
            <v>Y</v>
          </cell>
          <cell r="H148" t="str">
            <v>Moray RR</v>
          </cell>
        </row>
        <row r="149">
          <cell r="A149">
            <v>797</v>
          </cell>
          <cell r="B149" t="str">
            <v>MSV</v>
          </cell>
          <cell r="C149" t="str">
            <v>Paul Wojcik</v>
          </cell>
          <cell r="D149" t="str">
            <v>24 Main Street</v>
          </cell>
          <cell r="E149" t="str">
            <v>Findochty, Buckie</v>
          </cell>
          <cell r="F149" t="str">
            <v>AB56 4PP</v>
          </cell>
          <cell r="G149" t="str">
            <v>Y</v>
          </cell>
          <cell r="H149" t="str">
            <v>Keith &amp; District AC</v>
          </cell>
        </row>
        <row r="150">
          <cell r="A150">
            <v>798</v>
          </cell>
          <cell r="B150" t="str">
            <v>MSV</v>
          </cell>
          <cell r="C150" t="str">
            <v>Tony Warby</v>
          </cell>
          <cell r="D150" t="str">
            <v>11 Husabost</v>
          </cell>
          <cell r="E150" t="str">
            <v>Dunvegan</v>
          </cell>
          <cell r="F150" t="str">
            <v>IV55 8ZU</v>
          </cell>
          <cell r="G150" t="str">
            <v>N</v>
          </cell>
          <cell r="H150" t="str">
            <v>UA</v>
          </cell>
        </row>
        <row r="151">
          <cell r="A151">
            <v>799</v>
          </cell>
          <cell r="B151" t="str">
            <v>L</v>
          </cell>
          <cell r="C151" t="str">
            <v>Sophia Bliss</v>
          </cell>
          <cell r="D151" t="str">
            <v>Officer's Mess</v>
          </cell>
          <cell r="E151" t="str">
            <v>RAF Lossiemouth</v>
          </cell>
          <cell r="F151" t="str">
            <v>IV31 6SD</v>
          </cell>
          <cell r="G151" t="str">
            <v>Y</v>
          </cell>
          <cell r="H151" t="str">
            <v>UA</v>
          </cell>
        </row>
        <row r="152">
          <cell r="A152">
            <v>800</v>
          </cell>
          <cell r="B152" t="str">
            <v>M</v>
          </cell>
          <cell r="C152" t="str">
            <v>Paul Mason</v>
          </cell>
          <cell r="D152" t="str">
            <v>Officer's Mess</v>
          </cell>
          <cell r="E152" t="str">
            <v>RAF Lossiemouth</v>
          </cell>
          <cell r="F152" t="str">
            <v>IV31 6SD</v>
          </cell>
          <cell r="G152" t="str">
            <v>Y</v>
          </cell>
          <cell r="H152" t="str">
            <v>UA</v>
          </cell>
        </row>
        <row r="153">
          <cell r="A153">
            <v>801</v>
          </cell>
          <cell r="B153" t="str">
            <v>MJ</v>
          </cell>
          <cell r="C153" t="str">
            <v>Chris Lake</v>
          </cell>
          <cell r="D153" t="str">
            <v>22 Partan Skelly Avenue</v>
          </cell>
          <cell r="E153" t="str">
            <v>Cove Bay, Aberdeen</v>
          </cell>
          <cell r="F153" t="str">
            <v>AB12 3PU</v>
          </cell>
          <cell r="G153" t="str">
            <v>N</v>
          </cell>
          <cell r="H153" t="str">
            <v>UA</v>
          </cell>
        </row>
        <row r="154">
          <cell r="A154">
            <v>802</v>
          </cell>
          <cell r="B154" t="str">
            <v>MJ</v>
          </cell>
          <cell r="C154" t="str">
            <v>Oliver Lake</v>
          </cell>
          <cell r="D154" t="str">
            <v>The Beeches, Burniestrype</v>
          </cell>
          <cell r="E154" t="str">
            <v>Garmouth</v>
          </cell>
          <cell r="F154" t="str">
            <v>IV32 7LG</v>
          </cell>
          <cell r="G154" t="str">
            <v>Y</v>
          </cell>
          <cell r="H154" t="str">
            <v>UA</v>
          </cell>
        </row>
        <row r="155">
          <cell r="A155">
            <v>803</v>
          </cell>
          <cell r="B155" t="str">
            <v>LSV</v>
          </cell>
          <cell r="C155" t="str">
            <v>Lyn Duff</v>
          </cell>
          <cell r="D155" t="str">
            <v>25 Hazlehead Crescent</v>
          </cell>
          <cell r="E155" t="str">
            <v>Aberdeen</v>
          </cell>
          <cell r="F155" t="str">
            <v>AB15 8EX</v>
          </cell>
          <cell r="G155" t="str">
            <v>N</v>
          </cell>
          <cell r="H155" t="str">
            <v>Jog Scotland</v>
          </cell>
        </row>
        <row r="156">
          <cell r="A156">
            <v>804</v>
          </cell>
          <cell r="B156" t="str">
            <v>LSV</v>
          </cell>
          <cell r="C156" t="str">
            <v>Ailie Macleod</v>
          </cell>
          <cell r="D156" t="str">
            <v>Beauthorne, 4 Young Street</v>
          </cell>
          <cell r="E156" t="str">
            <v>Nairn</v>
          </cell>
          <cell r="F156" t="str">
            <v>IV12 4ET</v>
          </cell>
          <cell r="G156" t="str">
            <v>N</v>
          </cell>
          <cell r="H156" t="str">
            <v>UA</v>
          </cell>
        </row>
        <row r="157">
          <cell r="A157">
            <v>805</v>
          </cell>
          <cell r="B157" t="str">
            <v>LV</v>
          </cell>
          <cell r="C157" t="str">
            <v>Helen Cooper</v>
          </cell>
          <cell r="D157" t="str">
            <v>1 Findrassie Court</v>
          </cell>
          <cell r="E157" t="str">
            <v>Elgin</v>
          </cell>
          <cell r="F157" t="str">
            <v>IV30 4PF</v>
          </cell>
          <cell r="G157" t="str">
            <v>Y</v>
          </cell>
          <cell r="H157" t="str">
            <v>Moray RR</v>
          </cell>
        </row>
        <row r="158">
          <cell r="A158">
            <v>806</v>
          </cell>
          <cell r="B158" t="str">
            <v>MV</v>
          </cell>
          <cell r="C158" t="str">
            <v>Andrew Little</v>
          </cell>
          <cell r="D158" t="str">
            <v>Pittendreich House</v>
          </cell>
          <cell r="E158" t="str">
            <v>Elgin</v>
          </cell>
          <cell r="F158" t="str">
            <v>IV30 8TE</v>
          </cell>
          <cell r="G158" t="str">
            <v>Y</v>
          </cell>
          <cell r="H158" t="str">
            <v>UA</v>
          </cell>
        </row>
        <row r="159">
          <cell r="A159">
            <v>807</v>
          </cell>
          <cell r="B159" t="str">
            <v>M</v>
          </cell>
          <cell r="C159" t="str">
            <v>David Slater</v>
          </cell>
          <cell r="D159" t="str">
            <v>1 Ewing Howe</v>
          </cell>
          <cell r="E159" t="str">
            <v>Elgin</v>
          </cell>
          <cell r="F159" t="str">
            <v>IV30 6FN</v>
          </cell>
          <cell r="G159" t="str">
            <v>Y</v>
          </cell>
          <cell r="H159" t="str">
            <v>UA</v>
          </cell>
        </row>
        <row r="160">
          <cell r="A160">
            <v>808</v>
          </cell>
          <cell r="B160" t="str">
            <v>M</v>
          </cell>
          <cell r="C160" t="str">
            <v>Ryan Slater</v>
          </cell>
          <cell r="D160" t="str">
            <v>1F Urquhart Street</v>
          </cell>
          <cell r="E160" t="str">
            <v>Aberdeen</v>
          </cell>
          <cell r="F160" t="str">
            <v>AB24 5PL</v>
          </cell>
          <cell r="G160" t="str">
            <v>N</v>
          </cell>
          <cell r="H160" t="str">
            <v>UA</v>
          </cell>
        </row>
        <row r="161">
          <cell r="A161">
            <v>809</v>
          </cell>
          <cell r="B161" t="str">
            <v>MSV</v>
          </cell>
          <cell r="C161" t="str">
            <v>Jim Craig</v>
          </cell>
          <cell r="D161" t="str">
            <v>14 Clarendon Court</v>
          </cell>
          <cell r="E161" t="str">
            <v>Elgin</v>
          </cell>
          <cell r="F161" t="str">
            <v>IV30 6TA</v>
          </cell>
          <cell r="G161" t="str">
            <v>Y</v>
          </cell>
          <cell r="H161" t="str">
            <v>UA</v>
          </cell>
        </row>
        <row r="162">
          <cell r="A162">
            <v>810</v>
          </cell>
          <cell r="B162" t="str">
            <v>M</v>
          </cell>
          <cell r="C162" t="str">
            <v>Nick Bray</v>
          </cell>
          <cell r="D162" t="str">
            <v>25 Law of Doune Road</v>
          </cell>
          <cell r="E162" t="str">
            <v>Macduff</v>
          </cell>
          <cell r="F162" t="str">
            <v>AB44 1XP</v>
          </cell>
          <cell r="G162" t="str">
            <v>N</v>
          </cell>
          <cell r="H162" t="str">
            <v>UA</v>
          </cell>
        </row>
        <row r="163">
          <cell r="A163">
            <v>811</v>
          </cell>
          <cell r="B163" t="str">
            <v>LJ</v>
          </cell>
          <cell r="C163" t="str">
            <v>Lauren Inglis</v>
          </cell>
          <cell r="D163" t="str">
            <v>10 Christie Place</v>
          </cell>
          <cell r="E163" t="str">
            <v>Elgin</v>
          </cell>
          <cell r="F163" t="str">
            <v>IV30 4HX</v>
          </cell>
          <cell r="G163" t="str">
            <v>Y</v>
          </cell>
          <cell r="H163" t="str">
            <v>UA</v>
          </cell>
        </row>
        <row r="164">
          <cell r="A164">
            <v>812</v>
          </cell>
          <cell r="B164" t="str">
            <v>M</v>
          </cell>
          <cell r="C164" t="str">
            <v>Stephen O'Mara</v>
          </cell>
          <cell r="D164" t="str">
            <v>27 Mossfield Drive</v>
          </cell>
          <cell r="E164" t="str">
            <v>Lochyside, Fort William</v>
          </cell>
          <cell r="F164" t="str">
            <v>PH33 7PE</v>
          </cell>
          <cell r="G164" t="str">
            <v>N</v>
          </cell>
          <cell r="H164" t="str">
            <v>UA</v>
          </cell>
        </row>
        <row r="165">
          <cell r="A165">
            <v>813</v>
          </cell>
          <cell r="B165" t="str">
            <v>L</v>
          </cell>
          <cell r="C165" t="str">
            <v>Catriona Douglas</v>
          </cell>
          <cell r="D165" t="str">
            <v>32 Well Court</v>
          </cell>
          <cell r="E165" t="str">
            <v>Dean Village, Edinburgh</v>
          </cell>
          <cell r="F165" t="str">
            <v>EH4 3BE</v>
          </cell>
          <cell r="G165" t="str">
            <v>N</v>
          </cell>
          <cell r="H165" t="str">
            <v>UA</v>
          </cell>
        </row>
        <row r="166">
          <cell r="A166">
            <v>814</v>
          </cell>
          <cell r="B166" t="str">
            <v>M</v>
          </cell>
          <cell r="C166" t="str">
            <v>Robert Sproul-Cran</v>
          </cell>
          <cell r="D166" t="str">
            <v>32 Well Court</v>
          </cell>
          <cell r="E166" t="str">
            <v>Dean Village, Edinburgh</v>
          </cell>
          <cell r="F166" t="str">
            <v>EH4 3BE</v>
          </cell>
          <cell r="G166" t="str">
            <v>N</v>
          </cell>
          <cell r="H166" t="str">
            <v>UA</v>
          </cell>
        </row>
        <row r="167">
          <cell r="A167">
            <v>815</v>
          </cell>
          <cell r="B167" t="str">
            <v>LV</v>
          </cell>
          <cell r="C167" t="str">
            <v>Julie Wilson</v>
          </cell>
          <cell r="D167" t="str">
            <v>36 Birchwood Terrace</v>
          </cell>
          <cell r="E167" t="str">
            <v>Westhill, Inverness</v>
          </cell>
          <cell r="F167" t="str">
            <v>IV2 5DR</v>
          </cell>
          <cell r="G167" t="str">
            <v>N</v>
          </cell>
          <cell r="H167" t="str">
            <v>Inverness Harriers</v>
          </cell>
        </row>
        <row r="168">
          <cell r="A168">
            <v>816</v>
          </cell>
          <cell r="B168" t="str">
            <v>MSV</v>
          </cell>
          <cell r="C168" t="str">
            <v>Phill Thompson</v>
          </cell>
          <cell r="D168" t="str">
            <v>24 Whispering Meadows</v>
          </cell>
          <cell r="E168" t="str">
            <v>Buckie</v>
          </cell>
          <cell r="F168" t="str">
            <v>AB56 1LE</v>
          </cell>
          <cell r="G168" t="str">
            <v>Y</v>
          </cell>
          <cell r="H168" t="str">
            <v>UA</v>
          </cell>
        </row>
        <row r="169">
          <cell r="A169">
            <v>817</v>
          </cell>
          <cell r="B169" t="str">
            <v>L</v>
          </cell>
          <cell r="C169" t="str">
            <v>Fiona Sommerville</v>
          </cell>
          <cell r="D169" t="str">
            <v>10 Longmoor Crescent</v>
          </cell>
          <cell r="E169" t="str">
            <v>Elgin</v>
          </cell>
          <cell r="F169" t="str">
            <v>IV30 4HE</v>
          </cell>
          <cell r="G169" t="str">
            <v>Y</v>
          </cell>
          <cell r="H169" t="str">
            <v>Johnstons</v>
          </cell>
        </row>
        <row r="170">
          <cell r="A170">
            <v>818</v>
          </cell>
          <cell r="B170" t="str">
            <v>L</v>
          </cell>
          <cell r="C170" t="str">
            <v>Clare Patterson</v>
          </cell>
          <cell r="D170" t="str">
            <v>Morayview, Back Street</v>
          </cell>
          <cell r="E170" t="str">
            <v>Cummingston</v>
          </cell>
          <cell r="F170" t="str">
            <v>IV30 5XY</v>
          </cell>
          <cell r="G170" t="str">
            <v>Y</v>
          </cell>
          <cell r="H170" t="str">
            <v>Johnstons</v>
          </cell>
        </row>
        <row r="171">
          <cell r="A171">
            <v>819</v>
          </cell>
          <cell r="B171" t="str">
            <v>LV</v>
          </cell>
          <cell r="C171" t="str">
            <v>Wendy McCallum</v>
          </cell>
          <cell r="D171" t="str">
            <v>21 Abbey View</v>
          </cell>
          <cell r="E171" t="str">
            <v>Old Deer</v>
          </cell>
          <cell r="F171" t="str">
            <v>AB42 5LB</v>
          </cell>
          <cell r="G171" t="str">
            <v>N</v>
          </cell>
          <cell r="H171" t="str">
            <v>UA</v>
          </cell>
        </row>
        <row r="172">
          <cell r="A172">
            <v>820</v>
          </cell>
          <cell r="B172" t="str">
            <v>L</v>
          </cell>
          <cell r="C172" t="str">
            <v>Pamela Tosh</v>
          </cell>
          <cell r="D172" t="str">
            <v>41 Forest Avenue</v>
          </cell>
          <cell r="E172" t="str">
            <v>Aberdeen</v>
          </cell>
          <cell r="F172" t="str">
            <v>AB15 4TU</v>
          </cell>
          <cell r="G172" t="str">
            <v>N</v>
          </cell>
          <cell r="H172" t="str">
            <v>Aberdeen Athletics</v>
          </cell>
        </row>
        <row r="173">
          <cell r="A173">
            <v>821</v>
          </cell>
          <cell r="B173" t="str">
            <v>MV</v>
          </cell>
          <cell r="C173" t="str">
            <v>Ian Angus</v>
          </cell>
          <cell r="D173" t="str">
            <v>12 Rose Place</v>
          </cell>
          <cell r="E173" t="str">
            <v>Elgin</v>
          </cell>
          <cell r="F173" t="str">
            <v>IV30 1NP</v>
          </cell>
          <cell r="G173" t="str">
            <v>Y</v>
          </cell>
          <cell r="H173" t="str">
            <v>UA</v>
          </cell>
        </row>
        <row r="174">
          <cell r="A174">
            <v>822</v>
          </cell>
          <cell r="B174" t="str">
            <v>M(66)</v>
          </cell>
          <cell r="C174" t="str">
            <v>Jim McWilliam</v>
          </cell>
          <cell r="D174" t="str">
            <v>2 Birnie Place</v>
          </cell>
          <cell r="E174" t="str">
            <v>Elgin</v>
          </cell>
          <cell r="F174" t="str">
            <v>IV30 6EE</v>
          </cell>
          <cell r="G174" t="str">
            <v>Y</v>
          </cell>
          <cell r="H174" t="str">
            <v>Moray RR</v>
          </cell>
        </row>
        <row r="175">
          <cell r="A175">
            <v>823</v>
          </cell>
          <cell r="B175" t="str">
            <v>MSV</v>
          </cell>
          <cell r="C175" t="str">
            <v>Graham Whyte</v>
          </cell>
          <cell r="D175" t="str">
            <v>57 Towerhill Crescent</v>
          </cell>
          <cell r="E175" t="str">
            <v>Inverness</v>
          </cell>
          <cell r="F175" t="str">
            <v>IV2 5GZ</v>
          </cell>
          <cell r="G175" t="str">
            <v>N</v>
          </cell>
          <cell r="H175" t="str">
            <v>UA</v>
          </cell>
        </row>
        <row r="176">
          <cell r="A176">
            <v>824</v>
          </cell>
          <cell r="B176" t="str">
            <v>L</v>
          </cell>
          <cell r="C176" t="str">
            <v>Rose Paterson</v>
          </cell>
          <cell r="D176" t="str">
            <v>40 Muirfield Road</v>
          </cell>
          <cell r="E176" t="str">
            <v>New Elgin</v>
          </cell>
          <cell r="F176" t="str">
            <v>IV30 6DE</v>
          </cell>
          <cell r="G176" t="str">
            <v>Y</v>
          </cell>
          <cell r="H176" t="str">
            <v>UA</v>
          </cell>
        </row>
        <row r="177">
          <cell r="A177">
            <v>825</v>
          </cell>
          <cell r="B177" t="str">
            <v>L</v>
          </cell>
          <cell r="C177" t="str">
            <v>Susan Mitchell</v>
          </cell>
          <cell r="D177" t="str">
            <v>145 Edgar Road</v>
          </cell>
          <cell r="E177" t="str">
            <v>Elgin</v>
          </cell>
          <cell r="F177" t="str">
            <v>IV30 6QU</v>
          </cell>
          <cell r="G177" t="str">
            <v>Y</v>
          </cell>
          <cell r="H177" t="str">
            <v>UA</v>
          </cell>
        </row>
        <row r="178">
          <cell r="A178">
            <v>826</v>
          </cell>
          <cell r="B178" t="str">
            <v>L</v>
          </cell>
          <cell r="C178" t="str">
            <v>Carley Why</v>
          </cell>
          <cell r="D178" t="str">
            <v>34 Elgin Road</v>
          </cell>
          <cell r="E178" t="str">
            <v>Lossiemouth</v>
          </cell>
          <cell r="F178" t="str">
            <v>IV31 6HE</v>
          </cell>
          <cell r="G178" t="str">
            <v>Y</v>
          </cell>
          <cell r="H178" t="str">
            <v>UA</v>
          </cell>
        </row>
        <row r="179">
          <cell r="A179">
            <v>827</v>
          </cell>
          <cell r="B179" t="str">
            <v>M</v>
          </cell>
          <cell r="C179" t="str">
            <v>Stuart Jack</v>
          </cell>
          <cell r="D179" t="str">
            <v>34 Elgin Road</v>
          </cell>
          <cell r="E179" t="str">
            <v>Lossiemouth</v>
          </cell>
          <cell r="F179" t="str">
            <v>IV31 6HE</v>
          </cell>
          <cell r="G179" t="str">
            <v>Y</v>
          </cell>
          <cell r="H179" t="str">
            <v>UA</v>
          </cell>
        </row>
        <row r="180">
          <cell r="A180">
            <v>828</v>
          </cell>
          <cell r="B180" t="str">
            <v>MV</v>
          </cell>
          <cell r="C180" t="str">
            <v>Kenneth Mackay</v>
          </cell>
          <cell r="D180" t="str">
            <v>3 Knockomie Rise</v>
          </cell>
          <cell r="E180" t="str">
            <v>Forres</v>
          </cell>
          <cell r="F180" t="str">
            <v>IV36 2HE</v>
          </cell>
          <cell r="G180" t="str">
            <v>Y</v>
          </cell>
          <cell r="H180" t="str">
            <v>Forres Harriers</v>
          </cell>
        </row>
        <row r="181">
          <cell r="A181">
            <v>829</v>
          </cell>
          <cell r="B181" t="str">
            <v>LSV</v>
          </cell>
          <cell r="C181" t="str">
            <v>Wendy Grigor</v>
          </cell>
          <cell r="D181" t="str">
            <v>2 Craiggowrie Place</v>
          </cell>
          <cell r="E181" t="str">
            <v>Aviemore</v>
          </cell>
          <cell r="F181" t="str">
            <v>PH22 1UA</v>
          </cell>
          <cell r="G181" t="str">
            <v>N</v>
          </cell>
          <cell r="H181" t="str">
            <v>Cairngorm Runners</v>
          </cell>
        </row>
        <row r="182">
          <cell r="A182">
            <v>830</v>
          </cell>
          <cell r="B182" t="str">
            <v>L</v>
          </cell>
          <cell r="C182" t="str">
            <v>Joanna Anderson</v>
          </cell>
          <cell r="D182" t="str">
            <v>41 Myreside Circle</v>
          </cell>
          <cell r="E182" t="str">
            <v>Elgin</v>
          </cell>
          <cell r="F182" t="str">
            <v>IV30 4PR</v>
          </cell>
          <cell r="G182" t="str">
            <v>Y</v>
          </cell>
          <cell r="H182" t="str">
            <v>Jog Scotland</v>
          </cell>
        </row>
        <row r="183">
          <cell r="A183">
            <v>831</v>
          </cell>
          <cell r="B183" t="str">
            <v>M</v>
          </cell>
          <cell r="C183" t="str">
            <v>Andrew Low</v>
          </cell>
          <cell r="D183" t="str">
            <v>4 George Street</v>
          </cell>
          <cell r="E183" t="str">
            <v>Fochabers</v>
          </cell>
          <cell r="F183" t="str">
            <v>IV32 7EG</v>
          </cell>
          <cell r="G183" t="str">
            <v>Y</v>
          </cell>
          <cell r="H183" t="str">
            <v>UA</v>
          </cell>
        </row>
        <row r="184">
          <cell r="A184">
            <v>832</v>
          </cell>
          <cell r="B184" t="str">
            <v>L</v>
          </cell>
          <cell r="C184" t="str">
            <v>Kirsty Forbes Kebell</v>
          </cell>
          <cell r="D184" t="str">
            <v>2 Easter Buthill</v>
          </cell>
          <cell r="E184" t="str">
            <v>Roseisle</v>
          </cell>
          <cell r="F184" t="str">
            <v>IV30 8XN</v>
          </cell>
          <cell r="G184" t="str">
            <v>Y</v>
          </cell>
          <cell r="H184" t="str">
            <v>Johnstons</v>
          </cell>
        </row>
        <row r="185">
          <cell r="A185">
            <v>833</v>
          </cell>
          <cell r="B185" t="str">
            <v>LSV</v>
          </cell>
          <cell r="C185" t="str">
            <v>Patricia Cole</v>
          </cell>
          <cell r="D185" t="str">
            <v>Woodside Croft, Knocknafanaig</v>
          </cell>
          <cell r="E185" t="str">
            <v>Newton of Ferintosh, Conon Bridge</v>
          </cell>
          <cell r="F185" t="str">
            <v>IV7 8HG</v>
          </cell>
          <cell r="G185" t="str">
            <v>N</v>
          </cell>
          <cell r="H185" t="str">
            <v>Jog Scotland</v>
          </cell>
        </row>
        <row r="186">
          <cell r="A186">
            <v>834</v>
          </cell>
          <cell r="B186" t="str">
            <v>L</v>
          </cell>
          <cell r="C186" t="str">
            <v>Claire Bremner</v>
          </cell>
          <cell r="D186" t="str">
            <v>4 Pittodrie Place, Top Floor Left</v>
          </cell>
          <cell r="E186" t="str">
            <v>Aberdeen</v>
          </cell>
          <cell r="F186" t="str">
            <v>AB24 5QP</v>
          </cell>
          <cell r="G186" t="str">
            <v>N</v>
          </cell>
          <cell r="H186" t="str">
            <v>UA</v>
          </cell>
        </row>
        <row r="187">
          <cell r="A187">
            <v>835</v>
          </cell>
          <cell r="B187" t="str">
            <v>MSV</v>
          </cell>
          <cell r="C187" t="str">
            <v>Alasdair Smith</v>
          </cell>
          <cell r="D187" t="str">
            <v>41 Redburn Avenue</v>
          </cell>
          <cell r="E187" t="str">
            <v>Culloden, Inverness</v>
          </cell>
          <cell r="F187" t="str">
            <v>IV2 7AZ</v>
          </cell>
          <cell r="G187" t="str">
            <v>N</v>
          </cell>
          <cell r="H187" t="str">
            <v>UA</v>
          </cell>
        </row>
        <row r="188">
          <cell r="A188">
            <v>836</v>
          </cell>
          <cell r="B188" t="str">
            <v>MSV</v>
          </cell>
          <cell r="C188" t="str">
            <v>Robin Gatenby</v>
          </cell>
          <cell r="D188" t="str">
            <v>5 Causewayend Crescent</v>
          </cell>
          <cell r="E188" t="str">
            <v>Aberchirder, by Huntly</v>
          </cell>
          <cell r="F188" t="str">
            <v>AB54 7TF</v>
          </cell>
          <cell r="G188" t="str">
            <v>N</v>
          </cell>
          <cell r="H188" t="str">
            <v>UA</v>
          </cell>
        </row>
        <row r="189">
          <cell r="A189">
            <v>837</v>
          </cell>
          <cell r="B189" t="str">
            <v>MV</v>
          </cell>
          <cell r="C189" t="str">
            <v>James Cooper</v>
          </cell>
          <cell r="D189" t="str">
            <v>3 Rae Circle</v>
          </cell>
          <cell r="E189" t="str">
            <v>Inverurie</v>
          </cell>
          <cell r="F189" t="str">
            <v>AB51 4WY</v>
          </cell>
          <cell r="G189" t="str">
            <v>N</v>
          </cell>
          <cell r="H189" t="str">
            <v>Metro Aberdeen</v>
          </cell>
        </row>
        <row r="190">
          <cell r="A190">
            <v>838</v>
          </cell>
          <cell r="B190" t="str">
            <v>MV</v>
          </cell>
          <cell r="C190" t="str">
            <v>Alastair Macdonald</v>
          </cell>
          <cell r="D190" t="str">
            <v>Springlands, Institution Road</v>
          </cell>
          <cell r="E190" t="str">
            <v>Elgin</v>
          </cell>
          <cell r="F190" t="str">
            <v>IV30 1QX</v>
          </cell>
          <cell r="G190" t="str">
            <v>Y</v>
          </cell>
          <cell r="H190" t="str">
            <v>Johnstons</v>
          </cell>
        </row>
        <row r="191">
          <cell r="A191">
            <v>839</v>
          </cell>
          <cell r="B191" t="str">
            <v>MV</v>
          </cell>
          <cell r="C191" t="str">
            <v>Peter Elliot</v>
          </cell>
          <cell r="D191" t="str">
            <v>21 Hamewith Avenue</v>
          </cell>
          <cell r="E191" t="str">
            <v>Stonehaven</v>
          </cell>
          <cell r="F191" t="str">
            <v>AB39 2GN</v>
          </cell>
          <cell r="G191" t="str">
            <v>N</v>
          </cell>
          <cell r="H191" t="str">
            <v>UA</v>
          </cell>
        </row>
        <row r="192">
          <cell r="A192">
            <v>840</v>
          </cell>
          <cell r="B192" t="str">
            <v>MSV</v>
          </cell>
          <cell r="C192" t="str">
            <v>Peter Jennings</v>
          </cell>
          <cell r="D192" t="str">
            <v>9 Souter Gardens</v>
          </cell>
          <cell r="E192" t="str">
            <v>Westhill, Aberdeen</v>
          </cell>
          <cell r="F192" t="str">
            <v>AB32 6WF</v>
          </cell>
          <cell r="G192" t="str">
            <v>N</v>
          </cell>
          <cell r="H192" t="str">
            <v>Metro Aberdeen</v>
          </cell>
        </row>
        <row r="193">
          <cell r="A193">
            <v>841</v>
          </cell>
          <cell r="B193" t="str">
            <v>LV</v>
          </cell>
          <cell r="C193" t="str">
            <v>Delane Morrison</v>
          </cell>
          <cell r="D193" t="str">
            <v>58 Keithmuir Gardens</v>
          </cell>
          <cell r="E193" t="str">
            <v>Drumcaic, Banchory</v>
          </cell>
          <cell r="F193" t="str">
            <v>AB31 5AA</v>
          </cell>
          <cell r="G193" t="str">
            <v>N</v>
          </cell>
          <cell r="H193" t="str">
            <v>Jog Scotland</v>
          </cell>
        </row>
        <row r="194">
          <cell r="A194">
            <v>842</v>
          </cell>
          <cell r="B194" t="str">
            <v>MV</v>
          </cell>
          <cell r="C194" t="str">
            <v>Alistair Leiper</v>
          </cell>
          <cell r="D194" t="str">
            <v>29 Smithfield Crescent</v>
          </cell>
          <cell r="E194" t="str">
            <v>Blairgowrie</v>
          </cell>
          <cell r="F194" t="str">
            <v>PH10 6UD</v>
          </cell>
          <cell r="G194" t="str">
            <v>N</v>
          </cell>
          <cell r="H194" t="str">
            <v>Aberdeen Athletics</v>
          </cell>
        </row>
        <row r="195">
          <cell r="A195">
            <v>843</v>
          </cell>
          <cell r="B195" t="str">
            <v>MV</v>
          </cell>
          <cell r="C195" t="str">
            <v>Duncan Wood</v>
          </cell>
          <cell r="D195" t="str">
            <v>1 Binghill Road North</v>
          </cell>
          <cell r="E195" t="str">
            <v>Milltimber, Aberdeen</v>
          </cell>
          <cell r="F195" t="str">
            <v>AB13 0JD</v>
          </cell>
          <cell r="G195" t="str">
            <v>N</v>
          </cell>
          <cell r="H195" t="str">
            <v>Metro Aberdeen</v>
          </cell>
        </row>
        <row r="196">
          <cell r="A196">
            <v>844</v>
          </cell>
          <cell r="B196" t="str">
            <v>LSV</v>
          </cell>
          <cell r="C196" t="str">
            <v>Moyra Sherret</v>
          </cell>
          <cell r="D196" t="str">
            <v>5 Brimmond Walk</v>
          </cell>
          <cell r="E196" t="str">
            <v>Westhill, Aberdeen</v>
          </cell>
          <cell r="F196" t="str">
            <v>AB32 6XH</v>
          </cell>
          <cell r="G196" t="str">
            <v>N</v>
          </cell>
          <cell r="H196" t="str">
            <v>UA</v>
          </cell>
        </row>
        <row r="197">
          <cell r="A197">
            <v>845</v>
          </cell>
          <cell r="B197" t="str">
            <v>MSV</v>
          </cell>
          <cell r="C197" t="str">
            <v>Mhorvan Sherret</v>
          </cell>
          <cell r="D197" t="str">
            <v>5 Brimmond Walk</v>
          </cell>
          <cell r="E197" t="str">
            <v>Westhill, Aberdeen</v>
          </cell>
          <cell r="F197" t="str">
            <v>AB32 6XH</v>
          </cell>
          <cell r="G197" t="str">
            <v>N</v>
          </cell>
          <cell r="H197" t="str">
            <v>UA</v>
          </cell>
        </row>
        <row r="198">
          <cell r="A198">
            <v>846</v>
          </cell>
          <cell r="B198" t="str">
            <v>M</v>
          </cell>
          <cell r="C198" t="str">
            <v>Colin O'Connor</v>
          </cell>
          <cell r="D198" t="str">
            <v>91 Grant Street</v>
          </cell>
          <cell r="E198" t="str">
            <v>Burghead</v>
          </cell>
          <cell r="F198" t="str">
            <v>IV30 5TZ</v>
          </cell>
          <cell r="G198" t="str">
            <v>Y</v>
          </cell>
          <cell r="H198" t="str">
            <v>UA</v>
          </cell>
        </row>
        <row r="199">
          <cell r="A199">
            <v>847</v>
          </cell>
          <cell r="B199" t="str">
            <v>LV</v>
          </cell>
          <cell r="C199" t="str">
            <v>Susan Stronach</v>
          </cell>
          <cell r="D199" t="str">
            <v>77 Mossmill Park</v>
          </cell>
          <cell r="E199" t="str">
            <v>Mosstodloch</v>
          </cell>
          <cell r="F199" t="str">
            <v>IV32 7JX</v>
          </cell>
          <cell r="G199" t="str">
            <v>Y</v>
          </cell>
          <cell r="H199" t="str">
            <v>UA</v>
          </cell>
        </row>
        <row r="200">
          <cell r="A200">
            <v>848</v>
          </cell>
          <cell r="B200" t="str">
            <v>MV</v>
          </cell>
          <cell r="C200" t="str">
            <v>Walter Baird</v>
          </cell>
          <cell r="D200" t="str">
            <v>Cairnduna, St Aethans</v>
          </cell>
          <cell r="E200" t="str">
            <v>Burghead</v>
          </cell>
          <cell r="F200" t="str">
            <v>IV30 5US</v>
          </cell>
          <cell r="G200" t="str">
            <v>Y</v>
          </cell>
          <cell r="H200" t="str">
            <v>UA</v>
          </cell>
        </row>
        <row r="201">
          <cell r="A201">
            <v>849</v>
          </cell>
          <cell r="B201" t="str">
            <v>MV</v>
          </cell>
          <cell r="C201" t="str">
            <v>Leigh Summers</v>
          </cell>
          <cell r="D201" t="str">
            <v>5 Morningside Gardens</v>
          </cell>
          <cell r="E201" t="str">
            <v>Inverurie</v>
          </cell>
          <cell r="F201" t="str">
            <v>AB51 4FB</v>
          </cell>
          <cell r="G201" t="str">
            <v>N</v>
          </cell>
          <cell r="H201" t="str">
            <v>UA</v>
          </cell>
        </row>
        <row r="202">
          <cell r="A202">
            <v>850</v>
          </cell>
          <cell r="B202" t="str">
            <v>L</v>
          </cell>
          <cell r="C202" t="str">
            <v>Leanne Carter</v>
          </cell>
          <cell r="D202" t="str">
            <v>13 East High Street</v>
          </cell>
          <cell r="E202" t="str">
            <v>Portgordon</v>
          </cell>
          <cell r="F202" t="str">
            <v>AB56 5QP</v>
          </cell>
          <cell r="G202" t="str">
            <v>Y</v>
          </cell>
          <cell r="H202" t="str">
            <v>Jog Scotland</v>
          </cell>
        </row>
        <row r="203">
          <cell r="A203">
            <v>851</v>
          </cell>
          <cell r="B203" t="str">
            <v>LSV</v>
          </cell>
          <cell r="C203" t="str">
            <v>Isabel Stuart</v>
          </cell>
          <cell r="D203" t="str">
            <v>52 Watson Crescent</v>
          </cell>
          <cell r="E203" t="str">
            <v>Peterhead</v>
          </cell>
          <cell r="F203" t="str">
            <v>AB42 2WS</v>
          </cell>
          <cell r="G203" t="str">
            <v>N</v>
          </cell>
          <cell r="H203" t="str">
            <v>UA</v>
          </cell>
        </row>
        <row r="204">
          <cell r="A204">
            <v>852</v>
          </cell>
          <cell r="B204" t="str">
            <v>MSV</v>
          </cell>
          <cell r="C204" t="str">
            <v>Allan Stuart</v>
          </cell>
          <cell r="D204" t="str">
            <v>52 Watson Crescent</v>
          </cell>
          <cell r="E204" t="str">
            <v>Peterhead</v>
          </cell>
          <cell r="F204" t="str">
            <v>AB42 2WS</v>
          </cell>
          <cell r="G204" t="str">
            <v>N</v>
          </cell>
          <cell r="H204" t="str">
            <v>UA</v>
          </cell>
        </row>
        <row r="205">
          <cell r="A205">
            <v>853</v>
          </cell>
          <cell r="B205" t="str">
            <v>MV</v>
          </cell>
          <cell r="C205" t="str">
            <v>Chris Gair</v>
          </cell>
          <cell r="D205" t="str">
            <v>89 Littlejohn Street</v>
          </cell>
          <cell r="E205" t="str">
            <v>Aberdeen</v>
          </cell>
          <cell r="F205" t="str">
            <v>AB10 1FL</v>
          </cell>
          <cell r="G205" t="str">
            <v>N</v>
          </cell>
          <cell r="H205" t="str">
            <v>UA</v>
          </cell>
        </row>
        <row r="206">
          <cell r="A206">
            <v>854</v>
          </cell>
          <cell r="B206" t="str">
            <v>LV</v>
          </cell>
          <cell r="C206" t="str">
            <v>Maureen Mackie</v>
          </cell>
          <cell r="D206" t="str">
            <v>19 Scotstown </v>
          </cell>
          <cell r="E206" t="str">
            <v>Banff</v>
          </cell>
          <cell r="F206" t="str">
            <v>AB45 1LA</v>
          </cell>
          <cell r="G206" t="str">
            <v>N</v>
          </cell>
          <cell r="H206" t="str">
            <v>UA</v>
          </cell>
        </row>
        <row r="207">
          <cell r="A207">
            <v>855</v>
          </cell>
          <cell r="B207" t="str">
            <v>LSV</v>
          </cell>
          <cell r="C207" t="str">
            <v>Margaret Bryant</v>
          </cell>
          <cell r="D207" t="str">
            <v>1 Berryhill View</v>
          </cell>
          <cell r="E207" t="str">
            <v>Oyne, Aberdeen</v>
          </cell>
          <cell r="F207" t="str">
            <v>AB52 6QY</v>
          </cell>
          <cell r="G207" t="str">
            <v>N</v>
          </cell>
          <cell r="H207" t="str">
            <v>UA</v>
          </cell>
        </row>
        <row r="208">
          <cell r="A208">
            <v>856</v>
          </cell>
          <cell r="B208" t="str">
            <v>LSV</v>
          </cell>
          <cell r="C208" t="str">
            <v>Elizabeth Albiston</v>
          </cell>
          <cell r="D208" t="str">
            <v>Little Buinach Farm, Kellas</v>
          </cell>
          <cell r="E208" t="str">
            <v>Elgin</v>
          </cell>
          <cell r="F208" t="str">
            <v>IV30 8TS</v>
          </cell>
          <cell r="G208" t="str">
            <v>Y</v>
          </cell>
          <cell r="H208" t="str">
            <v>UA</v>
          </cell>
        </row>
        <row r="209">
          <cell r="A209">
            <v>857</v>
          </cell>
          <cell r="B209" t="str">
            <v>L</v>
          </cell>
          <cell r="C209" t="str">
            <v>Rachael Toole</v>
          </cell>
          <cell r="D209" t="str">
            <v>37 Littlejohn Street</v>
          </cell>
          <cell r="E209" t="str">
            <v>Aberdeen</v>
          </cell>
          <cell r="F209" t="str">
            <v>AB10 1FG</v>
          </cell>
          <cell r="G209" t="str">
            <v>N</v>
          </cell>
          <cell r="H209" t="str">
            <v>UA</v>
          </cell>
        </row>
        <row r="210">
          <cell r="A210">
            <v>858</v>
          </cell>
          <cell r="B210" t="str">
            <v>MSV</v>
          </cell>
          <cell r="C210" t="str">
            <v>Ray Aiken</v>
          </cell>
          <cell r="D210" t="str">
            <v>34 West Cathcart Street</v>
          </cell>
          <cell r="E210" t="str">
            <v>Buckie</v>
          </cell>
          <cell r="F210" t="str">
            <v>AB56 1PP</v>
          </cell>
          <cell r="G210" t="str">
            <v>Y</v>
          </cell>
          <cell r="H210" t="str">
            <v>UA</v>
          </cell>
        </row>
        <row r="211">
          <cell r="A211">
            <v>859</v>
          </cell>
          <cell r="B211" t="str">
            <v>MV</v>
          </cell>
          <cell r="C211" t="str">
            <v>David Garrow</v>
          </cell>
          <cell r="D211" t="str">
            <v>4 Ashburton Court</v>
          </cell>
          <cell r="E211" t="str">
            <v>Elgin</v>
          </cell>
          <cell r="F211" t="str">
            <v>IV30 6FB</v>
          </cell>
          <cell r="G211" t="str">
            <v>Y</v>
          </cell>
          <cell r="H211" t="str">
            <v>Johnstons</v>
          </cell>
        </row>
        <row r="212">
          <cell r="A212">
            <v>860</v>
          </cell>
          <cell r="B212" t="str">
            <v>M</v>
          </cell>
          <cell r="C212" t="str">
            <v>Paul O'Shane</v>
          </cell>
          <cell r="D212" t="str">
            <v>35 Inchbroom Avenue</v>
          </cell>
          <cell r="E212" t="str">
            <v>Lossiemouth</v>
          </cell>
          <cell r="F212" t="str">
            <v>IV31 6HL</v>
          </cell>
          <cell r="G212" t="str">
            <v>Y</v>
          </cell>
          <cell r="H212" t="str">
            <v>Johnstons</v>
          </cell>
        </row>
        <row r="213">
          <cell r="A213">
            <v>861</v>
          </cell>
          <cell r="B213" t="str">
            <v>MJ</v>
          </cell>
          <cell r="C213" t="str">
            <v>Kyle Cowie</v>
          </cell>
          <cell r="D213" t="str">
            <v>9 Craigbo Terrace</v>
          </cell>
          <cell r="E213" t="str">
            <v>Portessie</v>
          </cell>
          <cell r="F213" t="str">
            <v>AB56 1TP</v>
          </cell>
          <cell r="G213" t="str">
            <v>N</v>
          </cell>
          <cell r="H213" t="str">
            <v>Moray RR</v>
          </cell>
        </row>
        <row r="214">
          <cell r="A214">
            <v>862</v>
          </cell>
          <cell r="B214" t="str">
            <v>MV</v>
          </cell>
          <cell r="C214" t="str">
            <v>Michael Longmuir</v>
          </cell>
          <cell r="D214" t="str">
            <v>10 Christie Place</v>
          </cell>
          <cell r="E214" t="str">
            <v>Elgin</v>
          </cell>
          <cell r="F214" t="str">
            <v>IV30 4HX</v>
          </cell>
          <cell r="G214" t="str">
            <v>Y</v>
          </cell>
          <cell r="H214" t="str">
            <v>UA</v>
          </cell>
        </row>
        <row r="215">
          <cell r="A215">
            <v>863</v>
          </cell>
          <cell r="B215" t="str">
            <v>MJ</v>
          </cell>
          <cell r="C215" t="str">
            <v>Robbie Cammack</v>
          </cell>
          <cell r="D215" t="str">
            <v>Mansefield House</v>
          </cell>
          <cell r="E215" t="str">
            <v>Craigellachie, Aberlour</v>
          </cell>
          <cell r="F215" t="str">
            <v>AB38 9RP</v>
          </cell>
          <cell r="G215" t="str">
            <v>Y</v>
          </cell>
          <cell r="H215" t="str">
            <v>Moray RR</v>
          </cell>
        </row>
        <row r="216">
          <cell r="A216">
            <v>864</v>
          </cell>
          <cell r="B216" t="str">
            <v>MV</v>
          </cell>
          <cell r="C216" t="str">
            <v>Brian Foreman</v>
          </cell>
          <cell r="D216" t="str">
            <v>60 Hermes Road</v>
          </cell>
          <cell r="E216" t="str">
            <v>Elgin</v>
          </cell>
          <cell r="F216" t="str">
            <v>IV30 4LH</v>
          </cell>
          <cell r="G216" t="str">
            <v>Y</v>
          </cell>
          <cell r="H216" t="str">
            <v>Moray RR</v>
          </cell>
        </row>
        <row r="217">
          <cell r="A217">
            <v>865</v>
          </cell>
          <cell r="B217" t="str">
            <v>LV</v>
          </cell>
          <cell r="C217" t="str">
            <v>Natalie Aird</v>
          </cell>
          <cell r="D217" t="str">
            <v>Glencurr, Dulnain Bridge</v>
          </cell>
          <cell r="E217" t="str">
            <v>Grantown on Spey</v>
          </cell>
          <cell r="F217" t="str">
            <v>PH26 3LU</v>
          </cell>
          <cell r="G217" t="str">
            <v>N</v>
          </cell>
          <cell r="H217" t="str">
            <v>Cairngorm Runners</v>
          </cell>
        </row>
        <row r="218">
          <cell r="A218">
            <v>866</v>
          </cell>
          <cell r="B218" t="str">
            <v>MSV</v>
          </cell>
          <cell r="C218" t="str">
            <v>Kevin Hawco</v>
          </cell>
          <cell r="D218" t="str">
            <v>1 Moray Place</v>
          </cell>
          <cell r="E218" t="str">
            <v>Elgin</v>
          </cell>
          <cell r="F218" t="str">
            <v>IV30 1NR</v>
          </cell>
          <cell r="G218" t="str">
            <v>Y</v>
          </cell>
          <cell r="H218" t="str">
            <v>UA</v>
          </cell>
        </row>
        <row r="219">
          <cell r="A219">
            <v>867</v>
          </cell>
          <cell r="B219" t="str">
            <v>M(61)</v>
          </cell>
          <cell r="C219" t="str">
            <v>Hamish Cameron</v>
          </cell>
          <cell r="D219" t="str">
            <v>7 Forteath Avenue</v>
          </cell>
          <cell r="E219" t="str">
            <v>Elgin</v>
          </cell>
          <cell r="F219" t="str">
            <v>IV30 1TQ</v>
          </cell>
          <cell r="G219" t="str">
            <v>Y</v>
          </cell>
          <cell r="H219" t="str">
            <v>Forres Harriers</v>
          </cell>
        </row>
        <row r="220">
          <cell r="A220">
            <v>868</v>
          </cell>
          <cell r="B220" t="str">
            <v>M</v>
          </cell>
          <cell r="C220" t="str">
            <v>Kevin Martin</v>
          </cell>
          <cell r="D220" t="str">
            <v>Altyre House, Gordonstoun School</v>
          </cell>
          <cell r="E220" t="str">
            <v>Elgin</v>
          </cell>
          <cell r="F220" t="str">
            <v>IV30 5RF</v>
          </cell>
          <cell r="G220" t="str">
            <v>Y</v>
          </cell>
          <cell r="H220" t="str">
            <v>UA</v>
          </cell>
        </row>
        <row r="221">
          <cell r="A221">
            <v>869</v>
          </cell>
          <cell r="B221" t="str">
            <v>MV</v>
          </cell>
          <cell r="C221" t="str">
            <v>Keith McArthur</v>
          </cell>
          <cell r="D221" t="str">
            <v>2 Pinefield Crescent</v>
          </cell>
          <cell r="E221" t="str">
            <v>Elgin</v>
          </cell>
          <cell r="F221" t="str">
            <v>IV30 6HZ</v>
          </cell>
          <cell r="G221" t="str">
            <v>Y</v>
          </cell>
          <cell r="H221" t="str">
            <v>Moray RR</v>
          </cell>
        </row>
        <row r="222">
          <cell r="A222">
            <v>870</v>
          </cell>
          <cell r="B222" t="str">
            <v>MV</v>
          </cell>
          <cell r="C222" t="str">
            <v>Garry Sutherland</v>
          </cell>
          <cell r="D222" t="str">
            <v>58 Wallacebrae Wynd</v>
          </cell>
          <cell r="E222" t="str">
            <v>Danestone, Aberdeen</v>
          </cell>
          <cell r="F222" t="str">
            <v>AB22 8YD</v>
          </cell>
          <cell r="G222" t="str">
            <v>N</v>
          </cell>
          <cell r="H222" t="str">
            <v>UA</v>
          </cell>
        </row>
        <row r="223">
          <cell r="A223">
            <v>871</v>
          </cell>
          <cell r="B223" t="str">
            <v>MV</v>
          </cell>
          <cell r="C223" t="str">
            <v>David Young</v>
          </cell>
          <cell r="D223" t="str">
            <v>17 Cameron Road</v>
          </cell>
          <cell r="E223" t="str">
            <v>Elgin</v>
          </cell>
          <cell r="F223" t="str">
            <v>IV30 4SR</v>
          </cell>
          <cell r="G223" t="str">
            <v>Y</v>
          </cell>
          <cell r="H223" t="str">
            <v>Johnstons</v>
          </cell>
        </row>
        <row r="224">
          <cell r="A224">
            <v>872</v>
          </cell>
          <cell r="B224" t="str">
            <v>LV</v>
          </cell>
          <cell r="C224" t="str">
            <v>Gillian Thomson</v>
          </cell>
          <cell r="D224" t="str">
            <v>15 Birnie Road</v>
          </cell>
          <cell r="E224" t="str">
            <v>Elgin</v>
          </cell>
          <cell r="F224" t="str">
            <v>IV30 6JA</v>
          </cell>
          <cell r="G224" t="str">
            <v>Y</v>
          </cell>
          <cell r="H224" t="str">
            <v>Bellie Church</v>
          </cell>
        </row>
        <row r="225">
          <cell r="A225">
            <v>873</v>
          </cell>
          <cell r="B225" t="str">
            <v>L</v>
          </cell>
          <cell r="C225" t="str">
            <v>Rosanne Falconer</v>
          </cell>
          <cell r="D225" t="str">
            <v>40 Dalbeattie Road</v>
          </cell>
          <cell r="E225" t="str">
            <v>Dumfries</v>
          </cell>
          <cell r="F225" t="str">
            <v>DG2 7PL</v>
          </cell>
          <cell r="G225" t="str">
            <v>N</v>
          </cell>
          <cell r="H225" t="str">
            <v>UA</v>
          </cell>
        </row>
        <row r="226">
          <cell r="A226">
            <v>874</v>
          </cell>
          <cell r="B226" t="str">
            <v>MSV</v>
          </cell>
          <cell r="C226" t="str">
            <v>William Falconer</v>
          </cell>
          <cell r="D226" t="str">
            <v>40 Dalbeattie Road</v>
          </cell>
          <cell r="E226" t="str">
            <v>Dumfries</v>
          </cell>
          <cell r="F226" t="str">
            <v>DG2 7PL</v>
          </cell>
          <cell r="G226" t="str">
            <v>N</v>
          </cell>
          <cell r="H226" t="str">
            <v>UA</v>
          </cell>
        </row>
        <row r="227">
          <cell r="A227">
            <v>875</v>
          </cell>
          <cell r="B227" t="str">
            <v>L</v>
          </cell>
          <cell r="C227" t="str">
            <v>Tracy Dundan</v>
          </cell>
          <cell r="D227" t="str">
            <v>7 Leonach Crescent</v>
          </cell>
          <cell r="E227" t="str">
            <v>New Elgin</v>
          </cell>
          <cell r="F227" t="str">
            <v>IV30 6JS</v>
          </cell>
          <cell r="G227" t="str">
            <v>Y</v>
          </cell>
          <cell r="H227" t="str">
            <v>Moray RR</v>
          </cell>
        </row>
        <row r="228">
          <cell r="A228">
            <v>876</v>
          </cell>
          <cell r="B228" t="str">
            <v>M</v>
          </cell>
          <cell r="C228" t="str">
            <v>Blair Williamson</v>
          </cell>
          <cell r="D228" t="str">
            <v>10A Abbey Street</v>
          </cell>
          <cell r="E228" t="str">
            <v>Elgin</v>
          </cell>
          <cell r="F228" t="str">
            <v>IV30 1DA</v>
          </cell>
          <cell r="G228" t="str">
            <v>Y</v>
          </cell>
          <cell r="H228" t="str">
            <v>UA</v>
          </cell>
        </row>
        <row r="229">
          <cell r="A229">
            <v>877</v>
          </cell>
          <cell r="B229" t="str">
            <v>MSV</v>
          </cell>
          <cell r="C229" t="str">
            <v>Allan Smith</v>
          </cell>
          <cell r="D229" t="str">
            <v>57 Reid Street</v>
          </cell>
          <cell r="E229" t="str">
            <v>Elgin</v>
          </cell>
          <cell r="F229" t="str">
            <v>IV30 4HH</v>
          </cell>
          <cell r="G229" t="str">
            <v>Y</v>
          </cell>
          <cell r="H229" t="str">
            <v>UA</v>
          </cell>
        </row>
        <row r="230">
          <cell r="A230">
            <v>878</v>
          </cell>
          <cell r="B230" t="str">
            <v>L</v>
          </cell>
          <cell r="C230" t="str">
            <v>Laura Thomson</v>
          </cell>
          <cell r="D230" t="str">
            <v>70 Lossiemouth Road</v>
          </cell>
          <cell r="E230" t="str">
            <v>Elgin</v>
          </cell>
          <cell r="F230" t="str">
            <v>IV30 4LD</v>
          </cell>
          <cell r="G230" t="str">
            <v>Y</v>
          </cell>
          <cell r="H230" t="str">
            <v>UA</v>
          </cell>
        </row>
        <row r="231">
          <cell r="A231">
            <v>879</v>
          </cell>
          <cell r="B231" t="str">
            <v>M</v>
          </cell>
          <cell r="C231" t="str">
            <v>Kyle Greig</v>
          </cell>
          <cell r="D231" t="str">
            <v>11 Stuart Street</v>
          </cell>
          <cell r="E231" t="str">
            <v>Forres</v>
          </cell>
          <cell r="F231" t="str">
            <v>IV36 1HQ</v>
          </cell>
          <cell r="G231" t="str">
            <v>Y</v>
          </cell>
          <cell r="H231" t="str">
            <v>Forres Harriers</v>
          </cell>
        </row>
        <row r="232">
          <cell r="A232">
            <v>880</v>
          </cell>
          <cell r="B232" t="str">
            <v>MSV</v>
          </cell>
          <cell r="C232" t="str">
            <v>Stuart Dalgetty</v>
          </cell>
          <cell r="D232" t="str">
            <v>3 The Mews, Springfield Gardens</v>
          </cell>
          <cell r="E232" t="str">
            <v>Elgin</v>
          </cell>
          <cell r="F232" t="str">
            <v>IV30 6UX</v>
          </cell>
          <cell r="G232" t="str">
            <v>Y</v>
          </cell>
          <cell r="H232" t="str">
            <v>UA</v>
          </cell>
        </row>
        <row r="233">
          <cell r="A233">
            <v>881</v>
          </cell>
          <cell r="B233" t="str">
            <v>LV</v>
          </cell>
          <cell r="C233" t="str">
            <v>Rebecca Dewis</v>
          </cell>
          <cell r="D233" t="str">
            <v>13 Park Street</v>
          </cell>
          <cell r="E233" t="str">
            <v>Hopeman</v>
          </cell>
          <cell r="F233" t="str">
            <v>IV30 5SB</v>
          </cell>
          <cell r="G233" t="str">
            <v>Y</v>
          </cell>
          <cell r="H233" t="str">
            <v>Moray RR</v>
          </cell>
        </row>
        <row r="234">
          <cell r="A234">
            <v>882</v>
          </cell>
          <cell r="B234" t="str">
            <v>LV</v>
          </cell>
          <cell r="C234" t="str">
            <v>Nell Cheer</v>
          </cell>
          <cell r="D234" t="str">
            <v>Eriskay</v>
          </cell>
          <cell r="E234" t="str">
            <v>North Kessock</v>
          </cell>
          <cell r="G234" t="str">
            <v>N</v>
          </cell>
          <cell r="H234" t="str">
            <v>Jog Scotland</v>
          </cell>
        </row>
        <row r="235">
          <cell r="A235">
            <v>883</v>
          </cell>
          <cell r="B235" t="str">
            <v>LSV</v>
          </cell>
          <cell r="C235" t="str">
            <v>Vivienne Toms</v>
          </cell>
          <cell r="D235" t="str">
            <v>9 Spey Crescent</v>
          </cell>
          <cell r="E235" t="str">
            <v>Fochabers</v>
          </cell>
          <cell r="F235" t="str">
            <v>IV32 7QN</v>
          </cell>
          <cell r="G235" t="str">
            <v>Y</v>
          </cell>
          <cell r="H235" t="str">
            <v>Bellie Church</v>
          </cell>
        </row>
        <row r="236">
          <cell r="A236">
            <v>884</v>
          </cell>
          <cell r="B236" t="str">
            <v>LSV</v>
          </cell>
          <cell r="C236" t="str">
            <v>Rhona Fraser</v>
          </cell>
          <cell r="D236" t="str">
            <v>12 Islands House, Island Bank Road</v>
          </cell>
          <cell r="E236" t="str">
            <v>Inverness</v>
          </cell>
          <cell r="F236" t="str">
            <v>IV2 4SB</v>
          </cell>
          <cell r="G236" t="str">
            <v>N</v>
          </cell>
          <cell r="H236" t="str">
            <v>UA</v>
          </cell>
        </row>
        <row r="237">
          <cell r="A237">
            <v>885</v>
          </cell>
          <cell r="B237" t="str">
            <v>MV</v>
          </cell>
          <cell r="C237" t="str">
            <v>Raymond Hardie</v>
          </cell>
          <cell r="D237" t="str">
            <v>2 Reid Terrace</v>
          </cell>
          <cell r="E237" t="str">
            <v>Portgordon</v>
          </cell>
          <cell r="F237" t="str">
            <v>AB56 5RB</v>
          </cell>
          <cell r="G237" t="str">
            <v>N</v>
          </cell>
          <cell r="H237" t="str">
            <v>Moray RR</v>
          </cell>
        </row>
        <row r="238">
          <cell r="A238">
            <v>886</v>
          </cell>
          <cell r="B238" t="str">
            <v>L</v>
          </cell>
          <cell r="C238" t="str">
            <v>Amy Cheer</v>
          </cell>
          <cell r="D238" t="str">
            <v>10 Kennedy Place</v>
          </cell>
          <cell r="E238" t="str">
            <v>Elgin</v>
          </cell>
          <cell r="F238" t="str">
            <v>IV30 4EL</v>
          </cell>
          <cell r="G238" t="str">
            <v>Y</v>
          </cell>
          <cell r="H238" t="str">
            <v>Jog Scotland</v>
          </cell>
        </row>
        <row r="239">
          <cell r="A239">
            <v>887</v>
          </cell>
          <cell r="B239" t="str">
            <v>L</v>
          </cell>
          <cell r="C239" t="str">
            <v>Joanna Rae</v>
          </cell>
          <cell r="D239" t="str">
            <v>15F Exchange Street</v>
          </cell>
          <cell r="E239" t="str">
            <v>Aberdeen</v>
          </cell>
          <cell r="F239" t="str">
            <v>AB11 6PH</v>
          </cell>
          <cell r="G239" t="str">
            <v>N</v>
          </cell>
          <cell r="H239" t="str">
            <v>UA</v>
          </cell>
        </row>
        <row r="240">
          <cell r="A240">
            <v>888</v>
          </cell>
          <cell r="B240" t="str">
            <v>L</v>
          </cell>
          <cell r="C240" t="str">
            <v>Claudia Ferrari</v>
          </cell>
          <cell r="D240" t="str">
            <v>15/9 Tron Square</v>
          </cell>
          <cell r="E240" t="str">
            <v>Edinburgh</v>
          </cell>
          <cell r="F240" t="str">
            <v>EH1 1RT</v>
          </cell>
          <cell r="G240" t="str">
            <v>N</v>
          </cell>
          <cell r="H240" t="str">
            <v>UA</v>
          </cell>
        </row>
        <row r="241">
          <cell r="A241">
            <v>889</v>
          </cell>
          <cell r="B241" t="str">
            <v>L</v>
          </cell>
          <cell r="C241" t="str">
            <v>Sarah Lees</v>
          </cell>
          <cell r="D241" t="str">
            <v>Strathyre</v>
          </cell>
          <cell r="E241" t="str">
            <v>Rafford</v>
          </cell>
          <cell r="F241" t="str">
            <v>IV36 2RU</v>
          </cell>
          <cell r="G241" t="str">
            <v>Y</v>
          </cell>
          <cell r="H241" t="str">
            <v>Johnstons</v>
          </cell>
        </row>
        <row r="242">
          <cell r="A242">
            <v>890</v>
          </cell>
          <cell r="B242" t="str">
            <v>L</v>
          </cell>
          <cell r="C242" t="str">
            <v>Jo Neades</v>
          </cell>
          <cell r="D242" t="str">
            <v>34 Maisondieu Place</v>
          </cell>
          <cell r="E242" t="str">
            <v>Elgin</v>
          </cell>
          <cell r="F242" t="str">
            <v>IV30 1RD</v>
          </cell>
          <cell r="G242" t="str">
            <v>Y</v>
          </cell>
          <cell r="H242" t="str">
            <v>Johnstons</v>
          </cell>
        </row>
        <row r="243">
          <cell r="A243">
            <v>891</v>
          </cell>
          <cell r="B243" t="str">
            <v>L</v>
          </cell>
          <cell r="C243" t="str">
            <v>Louise Whitten</v>
          </cell>
          <cell r="D243" t="str">
            <v>Johnstons, Newmill</v>
          </cell>
          <cell r="E243" t="str">
            <v>Elgin</v>
          </cell>
          <cell r="F243" t="str">
            <v>IV30 4AF</v>
          </cell>
          <cell r="G243" t="str">
            <v>Y</v>
          </cell>
          <cell r="H243" t="str">
            <v>Johnstons</v>
          </cell>
        </row>
        <row r="244">
          <cell r="A244">
            <v>892</v>
          </cell>
          <cell r="B244" t="str">
            <v>L</v>
          </cell>
          <cell r="C244" t="str">
            <v>Suzanne Swan</v>
          </cell>
          <cell r="D244" t="str">
            <v>35 Market Street</v>
          </cell>
          <cell r="E244" t="str">
            <v>Stoneywood, Dyce</v>
          </cell>
          <cell r="F244" t="str">
            <v>AB21 9JE</v>
          </cell>
          <cell r="G244" t="str">
            <v>N</v>
          </cell>
          <cell r="H244" t="str">
            <v>Lothian RC</v>
          </cell>
        </row>
        <row r="245">
          <cell r="A245">
            <v>893</v>
          </cell>
          <cell r="B245" t="str">
            <v>M</v>
          </cell>
          <cell r="C245" t="str">
            <v>Mathew Matonti</v>
          </cell>
          <cell r="D245" t="str">
            <v>35 Market Street</v>
          </cell>
          <cell r="E245" t="str">
            <v>Stoneywood, Dyce</v>
          </cell>
          <cell r="F245" t="str">
            <v>AB21 9JE</v>
          </cell>
          <cell r="G245" t="str">
            <v>N</v>
          </cell>
          <cell r="H245" t="str">
            <v>UA</v>
          </cell>
        </row>
        <row r="246">
          <cell r="A246">
            <v>894</v>
          </cell>
          <cell r="B246" t="str">
            <v>LV</v>
          </cell>
          <cell r="C246" t="str">
            <v>Claire Smith</v>
          </cell>
          <cell r="D246" t="str">
            <v>32 Parkhill Avenue</v>
          </cell>
          <cell r="E246" t="str">
            <v>Aberdeen</v>
          </cell>
          <cell r="F246" t="str">
            <v>AB21 7FP</v>
          </cell>
          <cell r="G246" t="str">
            <v>N</v>
          </cell>
          <cell r="H246" t="str">
            <v>Metro Aberdeen</v>
          </cell>
        </row>
        <row r="247">
          <cell r="A247">
            <v>895</v>
          </cell>
          <cell r="B247" t="str">
            <v>L</v>
          </cell>
          <cell r="C247" t="str">
            <v>Emma Campbell</v>
          </cell>
          <cell r="D247" t="str">
            <v>1 Prospect View</v>
          </cell>
          <cell r="E247" t="str">
            <v>Lossiemouth</v>
          </cell>
          <cell r="F247" t="str">
            <v>IV31 6DQ</v>
          </cell>
          <cell r="G247" t="str">
            <v>Y</v>
          </cell>
          <cell r="H247" t="str">
            <v>Johnstons</v>
          </cell>
        </row>
        <row r="248">
          <cell r="A248">
            <v>896</v>
          </cell>
          <cell r="B248" t="str">
            <v>LV</v>
          </cell>
          <cell r="C248" t="str">
            <v>Lyndsay Blanchard</v>
          </cell>
        </row>
        <row r="249">
          <cell r="A249">
            <v>897</v>
          </cell>
          <cell r="B249" t="str">
            <v>LSV</v>
          </cell>
          <cell r="C249" t="str">
            <v>Lorna Bain</v>
          </cell>
          <cell r="D249" t="str">
            <v>56 Spynie Street</v>
          </cell>
          <cell r="E249" t="str">
            <v>Bishopmill, Elgin</v>
          </cell>
          <cell r="F249" t="str">
            <v>IV30 4JS</v>
          </cell>
          <cell r="G249" t="str">
            <v>Y</v>
          </cell>
          <cell r="H249" t="str">
            <v>UA</v>
          </cell>
        </row>
        <row r="250">
          <cell r="A250">
            <v>898</v>
          </cell>
          <cell r="B250" t="str">
            <v>LV</v>
          </cell>
          <cell r="C250" t="str">
            <v>Jacqueline Thomson</v>
          </cell>
          <cell r="D250" t="str">
            <v>39 Brodie Drive</v>
          </cell>
          <cell r="E250" t="str">
            <v>Bishopmill, Elgin</v>
          </cell>
          <cell r="F250" t="str">
            <v>IV30 4LS</v>
          </cell>
          <cell r="G250" t="str">
            <v>Y</v>
          </cell>
          <cell r="H250" t="str">
            <v>UA</v>
          </cell>
        </row>
        <row r="251">
          <cell r="A251">
            <v>899</v>
          </cell>
          <cell r="B251" t="str">
            <v>L</v>
          </cell>
          <cell r="C251" t="str">
            <v>Adele Milne</v>
          </cell>
          <cell r="D251" t="str">
            <v>7 Hillside Crescent</v>
          </cell>
          <cell r="E251" t="str">
            <v>Westhill, Aberdeen</v>
          </cell>
          <cell r="F251" t="str">
            <v>AB32 6PA</v>
          </cell>
          <cell r="G251" t="str">
            <v>N</v>
          </cell>
          <cell r="H251" t="str">
            <v>UA</v>
          </cell>
        </row>
        <row r="252">
          <cell r="A252">
            <v>900</v>
          </cell>
          <cell r="B252" t="str">
            <v>M</v>
          </cell>
          <cell r="C252" t="str">
            <v>Colin MacGregor</v>
          </cell>
          <cell r="D252" t="str">
            <v>2 Manse Road</v>
          </cell>
          <cell r="E252" t="str">
            <v>Nairn</v>
          </cell>
          <cell r="F252" t="str">
            <v>IV12 4RN</v>
          </cell>
          <cell r="G252" t="str">
            <v>N</v>
          </cell>
          <cell r="H252" t="str">
            <v>Nairn RR</v>
          </cell>
        </row>
        <row r="253">
          <cell r="A253">
            <v>901</v>
          </cell>
          <cell r="B253" t="str">
            <v>LV</v>
          </cell>
          <cell r="C253" t="str">
            <v>Deborah Munro</v>
          </cell>
          <cell r="D253" t="str">
            <v>13 Strathcona Road</v>
          </cell>
          <cell r="E253" t="str">
            <v>Forres</v>
          </cell>
          <cell r="F253" t="str">
            <v>IV36 1QB</v>
          </cell>
          <cell r="G253" t="str">
            <v>Y</v>
          </cell>
          <cell r="H253" t="str">
            <v>UA</v>
          </cell>
        </row>
        <row r="254">
          <cell r="A254">
            <v>902</v>
          </cell>
          <cell r="B254" t="str">
            <v>MV</v>
          </cell>
          <cell r="C254" t="str">
            <v>Gordon Munro</v>
          </cell>
          <cell r="D254" t="str">
            <v>13 Strathcona Road</v>
          </cell>
          <cell r="E254" t="str">
            <v>Forres</v>
          </cell>
          <cell r="F254" t="str">
            <v>IV36 1QB</v>
          </cell>
          <cell r="G254" t="str">
            <v>Y</v>
          </cell>
          <cell r="H254" t="str">
            <v>UA</v>
          </cell>
        </row>
        <row r="255">
          <cell r="A255">
            <v>903</v>
          </cell>
          <cell r="B255" t="str">
            <v>M</v>
          </cell>
          <cell r="C255" t="str">
            <v>Kevin Ness</v>
          </cell>
          <cell r="D255" t="str">
            <v>7 Forsyth Avenue</v>
          </cell>
          <cell r="E255" t="str">
            <v>Rothes</v>
          </cell>
          <cell r="F255" t="str">
            <v>AB38 7BE</v>
          </cell>
          <cell r="G255" t="str">
            <v>Y</v>
          </cell>
          <cell r="H255" t="str">
            <v>UA</v>
          </cell>
        </row>
        <row r="256">
          <cell r="A256">
            <v>904</v>
          </cell>
          <cell r="B256" t="str">
            <v>M</v>
          </cell>
          <cell r="C256" t="str">
            <v>Richard Johnston</v>
          </cell>
          <cell r="D256" t="str">
            <v>25 Murdochs Wynd</v>
          </cell>
          <cell r="E256" t="str">
            <v>Elgin</v>
          </cell>
          <cell r="F256" t="str">
            <v>IV30 1TU</v>
          </cell>
          <cell r="G256" t="str">
            <v>Y</v>
          </cell>
          <cell r="H256" t="str">
            <v>UA</v>
          </cell>
        </row>
        <row r="257">
          <cell r="A257">
            <v>905</v>
          </cell>
          <cell r="B257" t="str">
            <v>M</v>
          </cell>
          <cell r="C257" t="str">
            <v>Kenneth Macrae</v>
          </cell>
          <cell r="D257" t="str">
            <v>Coldfield Farm House</v>
          </cell>
          <cell r="E257" t="str">
            <v>Easter Coldfield, Alves</v>
          </cell>
          <cell r="F257" t="str">
            <v>IV30 8XA</v>
          </cell>
          <cell r="G257" t="str">
            <v>Y</v>
          </cell>
          <cell r="H257" t="str">
            <v>UA</v>
          </cell>
        </row>
        <row r="258">
          <cell r="A258">
            <v>906</v>
          </cell>
          <cell r="B258" t="str">
            <v>MSV</v>
          </cell>
          <cell r="C258" t="str">
            <v>Willie Duncan</v>
          </cell>
          <cell r="D258" t="str">
            <v>Moraybank, Birnie</v>
          </cell>
          <cell r="E258" t="str">
            <v>Elgin</v>
          </cell>
          <cell r="F258" t="str">
            <v>IV30 8SW</v>
          </cell>
          <cell r="G258" t="str">
            <v>Y</v>
          </cell>
          <cell r="H258" t="str">
            <v>UA</v>
          </cell>
        </row>
        <row r="259">
          <cell r="A259">
            <v>907</v>
          </cell>
          <cell r="B259" t="str">
            <v>M</v>
          </cell>
          <cell r="C259" t="str">
            <v>David Simpson</v>
          </cell>
          <cell r="D259" t="str">
            <v>1 Spey Road</v>
          </cell>
          <cell r="E259" t="str">
            <v>Milnecroft, Fochabers</v>
          </cell>
          <cell r="F259" t="str">
            <v>IV32 7QP</v>
          </cell>
          <cell r="G259" t="str">
            <v>Y</v>
          </cell>
          <cell r="H259" t="str">
            <v>UA</v>
          </cell>
        </row>
        <row r="260">
          <cell r="A260">
            <v>908</v>
          </cell>
          <cell r="B260" t="str">
            <v>LV</v>
          </cell>
          <cell r="C260" t="str">
            <v>Susan Engstrand</v>
          </cell>
          <cell r="D260" t="str">
            <v>6 Spey Drive</v>
          </cell>
          <cell r="E260" t="str">
            <v>Fochabers</v>
          </cell>
          <cell r="F260" t="str">
            <v>IV32 7QS</v>
          </cell>
          <cell r="G260" t="str">
            <v>Y</v>
          </cell>
          <cell r="H260" t="str">
            <v>UA</v>
          </cell>
        </row>
        <row r="261">
          <cell r="A261">
            <v>909</v>
          </cell>
          <cell r="B261" t="str">
            <v>L</v>
          </cell>
          <cell r="C261" t="str">
            <v>Claire Paterson</v>
          </cell>
          <cell r="D261" t="str">
            <v>Airnavaig, Boyndie Road</v>
          </cell>
          <cell r="E261" t="str">
            <v>Banff</v>
          </cell>
          <cell r="F261" t="str">
            <v>AB45 2DT</v>
          </cell>
          <cell r="G261" t="str">
            <v>N</v>
          </cell>
          <cell r="H261" t="str">
            <v>UA</v>
          </cell>
        </row>
        <row r="262">
          <cell r="A262">
            <v>910</v>
          </cell>
          <cell r="B262" t="str">
            <v>L</v>
          </cell>
          <cell r="C262" t="str">
            <v>Emma Stewart</v>
          </cell>
          <cell r="D262" t="str">
            <v>19 Redwell Drive</v>
          </cell>
          <cell r="E262" t="str">
            <v>Whitehills, Banff</v>
          </cell>
          <cell r="F262" t="str">
            <v>AB45 </v>
          </cell>
          <cell r="G262" t="str">
            <v>N</v>
          </cell>
          <cell r="H262" t="str">
            <v>UA</v>
          </cell>
        </row>
        <row r="263">
          <cell r="A263">
            <v>911</v>
          </cell>
          <cell r="B263" t="str">
            <v>L</v>
          </cell>
          <cell r="C263" t="str">
            <v>Ann-Marie Preston</v>
          </cell>
          <cell r="D263" t="str">
            <v>56 Knock Street</v>
          </cell>
          <cell r="E263" t="str">
            <v>Whitehills, Banff</v>
          </cell>
          <cell r="F263" t="str">
            <v>AB45 2NW</v>
          </cell>
          <cell r="G263" t="str">
            <v>N</v>
          </cell>
          <cell r="H263" t="str">
            <v>UA</v>
          </cell>
        </row>
        <row r="264">
          <cell r="A264">
            <v>912</v>
          </cell>
          <cell r="B264" t="str">
            <v>M(61)</v>
          </cell>
          <cell r="C264" t="str">
            <v>Michael Murray</v>
          </cell>
          <cell r="D264" t="str">
            <v>Mayne Lodge</v>
          </cell>
          <cell r="E264" t="str">
            <v>Elgin</v>
          </cell>
          <cell r="F264" t="str">
            <v>IV30 8SX</v>
          </cell>
          <cell r="G264" t="str">
            <v>Y</v>
          </cell>
          <cell r="H264" t="str">
            <v>UA</v>
          </cell>
        </row>
        <row r="265">
          <cell r="A265">
            <v>913</v>
          </cell>
          <cell r="B265" t="str">
            <v>M</v>
          </cell>
          <cell r="C265" t="str">
            <v>Duncan Smith</v>
          </cell>
          <cell r="D265" t="str">
            <v>14 Wittet Drive</v>
          </cell>
          <cell r="E265" t="str">
            <v>Elgin</v>
          </cell>
          <cell r="F265" t="str">
            <v>IV30 1SE</v>
          </cell>
          <cell r="G265" t="str">
            <v>Y</v>
          </cell>
          <cell r="H265" t="str">
            <v>UA</v>
          </cell>
        </row>
        <row r="266">
          <cell r="A266">
            <v>914</v>
          </cell>
          <cell r="B266" t="str">
            <v>M</v>
          </cell>
          <cell r="C266" t="str">
            <v>Andrew Ord</v>
          </cell>
          <cell r="D266" t="str">
            <v>18 Highfield Way</v>
          </cell>
          <cell r="E266" t="str">
            <v>Stonehaven</v>
          </cell>
          <cell r="F266" t="str">
            <v>AB39 2PT</v>
          </cell>
          <cell r="G266" t="str">
            <v>N</v>
          </cell>
          <cell r="H266" t="str">
            <v>UA</v>
          </cell>
        </row>
        <row r="267">
          <cell r="A267">
            <v>915</v>
          </cell>
          <cell r="B267" t="str">
            <v>LSV</v>
          </cell>
          <cell r="C267" t="str">
            <v>Lynnette Oldman</v>
          </cell>
          <cell r="D267" t="str">
            <v>Shilloh, Montcoffer</v>
          </cell>
          <cell r="E267" t="str">
            <v>Banff</v>
          </cell>
          <cell r="F267" t="str">
            <v>AB45 3LJ</v>
          </cell>
          <cell r="G267" t="str">
            <v>N</v>
          </cell>
          <cell r="H267" t="str">
            <v>Deveron Runners</v>
          </cell>
        </row>
        <row r="268">
          <cell r="A268">
            <v>916</v>
          </cell>
          <cell r="B268" t="str">
            <v>MV</v>
          </cell>
          <cell r="C268" t="str">
            <v>Thomas Hendry</v>
          </cell>
          <cell r="D268" t="str">
            <v>Breenamor</v>
          </cell>
          <cell r="E268" t="str">
            <v>Urquhart</v>
          </cell>
          <cell r="F268" t="str">
            <v>IV30 8LW</v>
          </cell>
          <cell r="G268" t="str">
            <v>Y</v>
          </cell>
          <cell r="H268" t="str">
            <v>UA</v>
          </cell>
        </row>
        <row r="269">
          <cell r="A269">
            <v>917</v>
          </cell>
          <cell r="B269" t="str">
            <v>L</v>
          </cell>
          <cell r="C269" t="str">
            <v>Stephanie Harden</v>
          </cell>
          <cell r="D269" t="str">
            <v>102/46 Commercial Street</v>
          </cell>
          <cell r="E269" t="str">
            <v>Edinburgh</v>
          </cell>
          <cell r="F269" t="str">
            <v>EH6 6LS</v>
          </cell>
          <cell r="G269" t="str">
            <v>N</v>
          </cell>
          <cell r="H269" t="str">
            <v>UA</v>
          </cell>
        </row>
        <row r="270">
          <cell r="A270">
            <v>918</v>
          </cell>
          <cell r="B270" t="str">
            <v>L</v>
          </cell>
          <cell r="C270" t="str">
            <v>Donna McLean</v>
          </cell>
          <cell r="D270" t="str">
            <v>11 Mill Park </v>
          </cell>
          <cell r="E270" t="str">
            <v>Stuartfield</v>
          </cell>
          <cell r="F270" t="str">
            <v>AB42 5HF</v>
          </cell>
          <cell r="G270" t="str">
            <v>N</v>
          </cell>
          <cell r="H270" t="str">
            <v>UA</v>
          </cell>
        </row>
        <row r="271">
          <cell r="A271">
            <v>919</v>
          </cell>
          <cell r="B271" t="str">
            <v>MV</v>
          </cell>
          <cell r="C271" t="str">
            <v>Nigel Gerrard</v>
          </cell>
          <cell r="D271" t="str">
            <v>Baileauch, Balnageith Road</v>
          </cell>
          <cell r="E271" t="str">
            <v>Forres</v>
          </cell>
          <cell r="F271" t="str">
            <v>IV36 2SX</v>
          </cell>
          <cell r="G271" t="str">
            <v>Y</v>
          </cell>
          <cell r="H271" t="str">
            <v>Jog Scotland</v>
          </cell>
        </row>
        <row r="272">
          <cell r="A272">
            <v>920</v>
          </cell>
        </row>
        <row r="273">
          <cell r="A273">
            <v>921</v>
          </cell>
        </row>
        <row r="274">
          <cell r="A274">
            <v>922</v>
          </cell>
        </row>
        <row r="275">
          <cell r="A275">
            <v>923</v>
          </cell>
        </row>
        <row r="276">
          <cell r="A276">
            <v>924</v>
          </cell>
        </row>
      </sheetData>
      <sheetData sheetId="2">
        <row r="2">
          <cell r="B2">
            <v>683</v>
          </cell>
          <cell r="C2" t="str">
            <v>33.32</v>
          </cell>
        </row>
        <row r="3">
          <cell r="B3">
            <v>879</v>
          </cell>
          <cell r="C3" t="str">
            <v>33.55</v>
          </cell>
        </row>
        <row r="4">
          <cell r="B4">
            <v>885</v>
          </cell>
          <cell r="C4" t="str">
            <v>34.30</v>
          </cell>
        </row>
        <row r="5">
          <cell r="B5">
            <v>861</v>
          </cell>
          <cell r="C5" t="str">
            <v>34.51</v>
          </cell>
        </row>
        <row r="6">
          <cell r="B6">
            <v>749</v>
          </cell>
          <cell r="C6" t="str">
            <v>34.56</v>
          </cell>
        </row>
        <row r="7">
          <cell r="B7">
            <v>864</v>
          </cell>
          <cell r="C7" t="str">
            <v>35.38</v>
          </cell>
        </row>
        <row r="8">
          <cell r="B8">
            <v>835</v>
          </cell>
          <cell r="C8" t="str">
            <v>37.13</v>
          </cell>
        </row>
        <row r="9">
          <cell r="B9">
            <v>709</v>
          </cell>
          <cell r="C9" t="str">
            <v>37.57</v>
          </cell>
        </row>
        <row r="10">
          <cell r="B10">
            <v>823</v>
          </cell>
          <cell r="C10" t="str">
            <v>38.26</v>
          </cell>
        </row>
        <row r="11">
          <cell r="B11">
            <v>858</v>
          </cell>
          <cell r="C11" t="str">
            <v>39.16</v>
          </cell>
        </row>
        <row r="12">
          <cell r="B12">
            <v>843</v>
          </cell>
          <cell r="C12" t="str">
            <v>39.20</v>
          </cell>
        </row>
        <row r="13">
          <cell r="B13">
            <v>840</v>
          </cell>
          <cell r="C13" t="str">
            <v>39.26</v>
          </cell>
        </row>
        <row r="14">
          <cell r="B14">
            <v>876</v>
          </cell>
          <cell r="C14" t="str">
            <v>39.34</v>
          </cell>
        </row>
        <row r="15">
          <cell r="B15">
            <v>869</v>
          </cell>
          <cell r="C15" t="str">
            <v>39.37</v>
          </cell>
        </row>
        <row r="16">
          <cell r="B16">
            <v>837</v>
          </cell>
          <cell r="C16" t="str">
            <v>40.20</v>
          </cell>
        </row>
        <row r="17">
          <cell r="B17">
            <v>750</v>
          </cell>
          <cell r="C17" t="str">
            <v>40.47</v>
          </cell>
        </row>
        <row r="18">
          <cell r="B18">
            <v>892</v>
          </cell>
          <cell r="C18" t="str">
            <v>41.04</v>
          </cell>
        </row>
        <row r="19">
          <cell r="B19">
            <v>867</v>
          </cell>
          <cell r="C19" t="str">
            <v>41.08</v>
          </cell>
        </row>
        <row r="20">
          <cell r="B20">
            <v>731</v>
          </cell>
          <cell r="C20" t="str">
            <v>41.15</v>
          </cell>
        </row>
        <row r="21">
          <cell r="B21">
            <v>904</v>
          </cell>
          <cell r="C21" t="str">
            <v>41.33</v>
          </cell>
        </row>
        <row r="22">
          <cell r="B22">
            <v>836</v>
          </cell>
          <cell r="C22" t="str">
            <v>41.48</v>
          </cell>
        </row>
        <row r="23">
          <cell r="B23">
            <v>900</v>
          </cell>
          <cell r="C23" t="str">
            <v>41.50</v>
          </cell>
        </row>
        <row r="24">
          <cell r="B24">
            <v>729</v>
          </cell>
          <cell r="C24" t="str">
            <v>41.51</v>
          </cell>
        </row>
        <row r="25">
          <cell r="B25">
            <v>913</v>
          </cell>
          <cell r="C25" t="str">
            <v>42.05</v>
          </cell>
        </row>
        <row r="26">
          <cell r="B26">
            <v>894</v>
          </cell>
          <cell r="C26" t="str">
            <v>42.59</v>
          </cell>
        </row>
        <row r="27">
          <cell r="B27">
            <v>740</v>
          </cell>
          <cell r="C27" t="str">
            <v>43.11</v>
          </cell>
        </row>
        <row r="28">
          <cell r="B28">
            <v>657</v>
          </cell>
          <cell r="C28" t="str">
            <v>43.12</v>
          </cell>
        </row>
        <row r="29">
          <cell r="B29">
            <v>727</v>
          </cell>
          <cell r="C29" t="str">
            <v>43.13</v>
          </cell>
        </row>
        <row r="30">
          <cell r="B30">
            <v>854</v>
          </cell>
          <cell r="C30" t="str">
            <v>43.25</v>
          </cell>
        </row>
        <row r="31">
          <cell r="B31">
            <v>815</v>
          </cell>
          <cell r="C31" t="str">
            <v>43.32</v>
          </cell>
        </row>
        <row r="32">
          <cell r="B32">
            <v>902</v>
          </cell>
          <cell r="C32" t="str">
            <v>43.46</v>
          </cell>
        </row>
        <row r="33">
          <cell r="B33">
            <v>851</v>
          </cell>
          <cell r="C33" t="str">
            <v>43.49</v>
          </cell>
        </row>
        <row r="34">
          <cell r="B34">
            <v>757</v>
          </cell>
          <cell r="C34" t="str">
            <v>43.54</v>
          </cell>
        </row>
        <row r="35">
          <cell r="B35">
            <v>658</v>
          </cell>
          <cell r="C35" t="str">
            <v>44.03</v>
          </cell>
        </row>
        <row r="36">
          <cell r="B36">
            <v>782</v>
          </cell>
          <cell r="C36" t="str">
            <v>44.26</v>
          </cell>
        </row>
        <row r="37">
          <cell r="B37">
            <v>887</v>
          </cell>
          <cell r="C37" t="str">
            <v>44.27</v>
          </cell>
        </row>
        <row r="38">
          <cell r="B38">
            <v>698</v>
          </cell>
          <cell r="C38" t="str">
            <v>44.28</v>
          </cell>
        </row>
        <row r="39">
          <cell r="B39">
            <v>775</v>
          </cell>
          <cell r="C39" t="str">
            <v>44.31</v>
          </cell>
        </row>
        <row r="40">
          <cell r="B40">
            <v>739</v>
          </cell>
          <cell r="C40" t="str">
            <v>44.46</v>
          </cell>
        </row>
        <row r="41">
          <cell r="B41">
            <v>771</v>
          </cell>
          <cell r="C41" t="str">
            <v>45.05</v>
          </cell>
        </row>
        <row r="42">
          <cell r="B42">
            <v>752</v>
          </cell>
          <cell r="C42" t="str">
            <v>45.09</v>
          </cell>
        </row>
        <row r="43">
          <cell r="B43">
            <v>877</v>
          </cell>
          <cell r="C43" t="str">
            <v>45.10</v>
          </cell>
        </row>
        <row r="44">
          <cell r="B44">
            <v>810</v>
          </cell>
          <cell r="C44" t="str">
            <v>45.13</v>
          </cell>
        </row>
        <row r="45">
          <cell r="B45">
            <v>756</v>
          </cell>
          <cell r="C45" t="str">
            <v>45.44</v>
          </cell>
        </row>
        <row r="46">
          <cell r="B46">
            <v>853</v>
          </cell>
          <cell r="C46" t="str">
            <v>45.45</v>
          </cell>
        </row>
        <row r="47">
          <cell r="B47">
            <v>800</v>
          </cell>
          <cell r="C47" t="str">
            <v>45.48</v>
          </cell>
        </row>
        <row r="48">
          <cell r="B48">
            <v>751</v>
          </cell>
          <cell r="C48" t="str">
            <v>45.51</v>
          </cell>
        </row>
        <row r="49">
          <cell r="B49">
            <v>870</v>
          </cell>
          <cell r="C49" t="str">
            <v>45.59</v>
          </cell>
        </row>
        <row r="50">
          <cell r="B50">
            <v>822</v>
          </cell>
          <cell r="C50" t="str">
            <v>46.10</v>
          </cell>
        </row>
        <row r="51">
          <cell r="B51">
            <v>781</v>
          </cell>
          <cell r="C51" t="str">
            <v>46.23</v>
          </cell>
        </row>
        <row r="52">
          <cell r="B52">
            <v>783</v>
          </cell>
          <cell r="C52" t="str">
            <v>46.28</v>
          </cell>
        </row>
        <row r="53">
          <cell r="B53">
            <v>730</v>
          </cell>
          <cell r="C53" t="str">
            <v>46.31</v>
          </cell>
        </row>
        <row r="54">
          <cell r="B54">
            <v>816</v>
          </cell>
          <cell r="C54" t="str">
            <v>46.45</v>
          </cell>
        </row>
        <row r="55">
          <cell r="B55">
            <v>778</v>
          </cell>
          <cell r="C55" t="str">
            <v>46.58</v>
          </cell>
        </row>
        <row r="56">
          <cell r="B56">
            <v>806</v>
          </cell>
          <cell r="C56" t="str">
            <v>47.07</v>
          </cell>
        </row>
        <row r="57">
          <cell r="B57">
            <v>808</v>
          </cell>
          <cell r="C57" t="str">
            <v>47.07</v>
          </cell>
        </row>
        <row r="58">
          <cell r="B58">
            <v>892</v>
          </cell>
          <cell r="C58" t="str">
            <v>47.16</v>
          </cell>
        </row>
        <row r="59">
          <cell r="B59">
            <v>796</v>
          </cell>
          <cell r="C59" t="str">
            <v>47.19</v>
          </cell>
        </row>
        <row r="60">
          <cell r="B60">
            <v>691</v>
          </cell>
          <cell r="C60" t="str">
            <v>47.33</v>
          </cell>
        </row>
        <row r="61">
          <cell r="B61">
            <v>744</v>
          </cell>
          <cell r="C61" t="str">
            <v>48.05</v>
          </cell>
        </row>
        <row r="62">
          <cell r="B62">
            <v>831</v>
          </cell>
          <cell r="C62" t="str">
            <v>48.13</v>
          </cell>
        </row>
        <row r="63">
          <cell r="B63">
            <v>703</v>
          </cell>
          <cell r="C63" t="str">
            <v>48.41</v>
          </cell>
        </row>
        <row r="64">
          <cell r="B64">
            <v>916</v>
          </cell>
          <cell r="C64" t="str">
            <v>48.55</v>
          </cell>
        </row>
        <row r="65">
          <cell r="B65">
            <v>866</v>
          </cell>
          <cell r="C65" t="str">
            <v>49.02</v>
          </cell>
        </row>
        <row r="66">
          <cell r="B66">
            <v>874</v>
          </cell>
          <cell r="C66" t="str">
            <v>49.08</v>
          </cell>
        </row>
        <row r="67">
          <cell r="B67">
            <v>919</v>
          </cell>
          <cell r="C67" t="str">
            <v>49.14</v>
          </cell>
        </row>
        <row r="68">
          <cell r="B68">
            <v>728</v>
          </cell>
          <cell r="C68" t="str">
            <v>49.28</v>
          </cell>
        </row>
        <row r="69">
          <cell r="B69">
            <v>906</v>
          </cell>
          <cell r="C69" t="str">
            <v>49.32</v>
          </cell>
        </row>
        <row r="70">
          <cell r="B70">
            <v>780</v>
          </cell>
          <cell r="C70" t="str">
            <v>49.35</v>
          </cell>
        </row>
        <row r="71">
          <cell r="B71">
            <v>828</v>
          </cell>
          <cell r="C71" t="str">
            <v>49.39</v>
          </cell>
        </row>
        <row r="72">
          <cell r="B72">
            <v>801</v>
          </cell>
          <cell r="C72" t="str">
            <v>49.47</v>
          </cell>
        </row>
        <row r="73">
          <cell r="B73">
            <v>665</v>
          </cell>
          <cell r="C73" t="str">
            <v>49.55</v>
          </cell>
        </row>
        <row r="74">
          <cell r="B74">
            <v>701</v>
          </cell>
          <cell r="C74" t="str">
            <v>50.00</v>
          </cell>
        </row>
        <row r="75">
          <cell r="B75">
            <v>852</v>
          </cell>
          <cell r="C75" t="str">
            <v>50.15</v>
          </cell>
        </row>
        <row r="76">
          <cell r="B76">
            <v>903</v>
          </cell>
          <cell r="C76" t="str">
            <v>50.16</v>
          </cell>
        </row>
        <row r="77">
          <cell r="B77">
            <v>871</v>
          </cell>
          <cell r="C77" t="str">
            <v>50.17</v>
          </cell>
        </row>
        <row r="78">
          <cell r="B78">
            <v>761</v>
          </cell>
          <cell r="C78" t="str">
            <v>50.24</v>
          </cell>
        </row>
        <row r="79">
          <cell r="B79">
            <v>842</v>
          </cell>
          <cell r="C79" t="str">
            <v>50.31</v>
          </cell>
        </row>
        <row r="80">
          <cell r="B80">
            <v>746</v>
          </cell>
          <cell r="C80" t="str">
            <v>50.35</v>
          </cell>
        </row>
        <row r="81">
          <cell r="B81">
            <v>914</v>
          </cell>
          <cell r="C81" t="str">
            <v>50.39</v>
          </cell>
        </row>
        <row r="82">
          <cell r="B82">
            <v>862</v>
          </cell>
          <cell r="C82" t="str">
            <v>50.51</v>
          </cell>
        </row>
        <row r="83">
          <cell r="B83">
            <v>899</v>
          </cell>
          <cell r="C83" t="str">
            <v>50.56</v>
          </cell>
        </row>
        <row r="84">
          <cell r="B84">
            <v>710</v>
          </cell>
          <cell r="C84" t="str">
            <v>51.12</v>
          </cell>
        </row>
        <row r="85">
          <cell r="B85">
            <v>760</v>
          </cell>
          <cell r="C85" t="str">
            <v>51.14</v>
          </cell>
        </row>
        <row r="86">
          <cell r="B86">
            <v>908</v>
          </cell>
          <cell r="C86" t="str">
            <v>51.23</v>
          </cell>
        </row>
        <row r="87">
          <cell r="B87">
            <v>711</v>
          </cell>
          <cell r="C87" t="str">
            <v>51.27</v>
          </cell>
        </row>
        <row r="88">
          <cell r="B88">
            <v>807</v>
          </cell>
          <cell r="C88" t="str">
            <v>51.36</v>
          </cell>
        </row>
        <row r="89">
          <cell r="B89">
            <v>846</v>
          </cell>
          <cell r="C89" t="str">
            <v>51.39</v>
          </cell>
        </row>
        <row r="90">
          <cell r="B90">
            <v>673</v>
          </cell>
          <cell r="C90" t="str">
            <v>52.08</v>
          </cell>
        </row>
        <row r="91">
          <cell r="B91">
            <v>805</v>
          </cell>
          <cell r="C91" t="str">
            <v>52.11</v>
          </cell>
        </row>
        <row r="92">
          <cell r="B92">
            <v>809</v>
          </cell>
          <cell r="C92" t="str">
            <v>52.22</v>
          </cell>
        </row>
        <row r="93">
          <cell r="B93">
            <v>849</v>
          </cell>
          <cell r="C93" t="str">
            <v>52.23</v>
          </cell>
        </row>
        <row r="94">
          <cell r="B94">
            <v>912</v>
          </cell>
          <cell r="C94" t="str">
            <v>52.48</v>
          </cell>
        </row>
        <row r="95">
          <cell r="B95">
            <v>767</v>
          </cell>
          <cell r="C95" t="str">
            <v>52.54</v>
          </cell>
        </row>
        <row r="96">
          <cell r="B96">
            <v>785</v>
          </cell>
          <cell r="C96" t="str">
            <v>52.54</v>
          </cell>
        </row>
        <row r="97">
          <cell r="B97">
            <v>901</v>
          </cell>
          <cell r="C97" t="str">
            <v>53.14</v>
          </cell>
        </row>
        <row r="98">
          <cell r="B98">
            <v>873</v>
          </cell>
          <cell r="C98" t="str">
            <v>53.17</v>
          </cell>
        </row>
        <row r="99">
          <cell r="B99">
            <v>898</v>
          </cell>
          <cell r="C99" t="str">
            <v>53.22</v>
          </cell>
        </row>
        <row r="100">
          <cell r="B100">
            <v>736</v>
          </cell>
          <cell r="C100" t="str">
            <v>53.27</v>
          </cell>
        </row>
        <row r="101">
          <cell r="B101">
            <v>724</v>
          </cell>
          <cell r="C101" t="str">
            <v>53.43</v>
          </cell>
        </row>
        <row r="102">
          <cell r="B102">
            <v>799</v>
          </cell>
          <cell r="C102" t="str">
            <v>53.43</v>
          </cell>
        </row>
        <row r="103">
          <cell r="B103">
            <v>838</v>
          </cell>
          <cell r="C103" t="str">
            <v>53.49</v>
          </cell>
        </row>
        <row r="104">
          <cell r="B104">
            <v>734</v>
          </cell>
          <cell r="C104" t="str">
            <v>53.57</v>
          </cell>
        </row>
        <row r="105">
          <cell r="B105">
            <v>770</v>
          </cell>
          <cell r="C105" t="str">
            <v>53.59</v>
          </cell>
        </row>
        <row r="106">
          <cell r="B106">
            <v>784</v>
          </cell>
          <cell r="C106" t="str">
            <v>53.59</v>
          </cell>
        </row>
        <row r="107">
          <cell r="B107">
            <v>798</v>
          </cell>
          <cell r="C107" t="str">
            <v>54.04</v>
          </cell>
        </row>
        <row r="108">
          <cell r="B108">
            <v>660</v>
          </cell>
          <cell r="C108" t="str">
            <v>54.17</v>
          </cell>
        </row>
        <row r="109">
          <cell r="B109">
            <v>671</v>
          </cell>
          <cell r="C109" t="str">
            <v>54.24</v>
          </cell>
        </row>
        <row r="110">
          <cell r="B110">
            <v>848</v>
          </cell>
          <cell r="C110" t="str">
            <v>54.34</v>
          </cell>
        </row>
        <row r="111">
          <cell r="B111">
            <v>830</v>
          </cell>
          <cell r="C111" t="str">
            <v>54.57</v>
          </cell>
        </row>
        <row r="112">
          <cell r="B112">
            <v>754</v>
          </cell>
          <cell r="C112" t="str">
            <v>55.02</v>
          </cell>
        </row>
        <row r="113">
          <cell r="B113">
            <v>833</v>
          </cell>
          <cell r="C113" t="str">
            <v>55.06</v>
          </cell>
        </row>
        <row r="114">
          <cell r="B114">
            <v>855</v>
          </cell>
          <cell r="C114" t="str">
            <v>55.07</v>
          </cell>
        </row>
        <row r="115">
          <cell r="B115">
            <v>662</v>
          </cell>
          <cell r="C115" t="str">
            <v>55.24</v>
          </cell>
        </row>
        <row r="116">
          <cell r="B116">
            <v>888</v>
          </cell>
          <cell r="C116" t="str">
            <v>55.42</v>
          </cell>
        </row>
        <row r="117">
          <cell r="B117">
            <v>886</v>
          </cell>
          <cell r="C117" t="str">
            <v>55.46</v>
          </cell>
        </row>
        <row r="118">
          <cell r="B118">
            <v>651</v>
          </cell>
          <cell r="C118" t="str">
            <v>55.50</v>
          </cell>
        </row>
        <row r="119">
          <cell r="B119">
            <v>721</v>
          </cell>
          <cell r="C119" t="str">
            <v>55.56</v>
          </cell>
        </row>
        <row r="120">
          <cell r="B120">
            <v>719</v>
          </cell>
          <cell r="C120" t="str">
            <v>55.57</v>
          </cell>
        </row>
        <row r="121">
          <cell r="B121">
            <v>753</v>
          </cell>
          <cell r="C121" t="str">
            <v>55.59</v>
          </cell>
        </row>
        <row r="122">
          <cell r="B122">
            <v>755</v>
          </cell>
          <cell r="C122" t="str">
            <v>56.09</v>
          </cell>
        </row>
        <row r="123">
          <cell r="B123">
            <v>674</v>
          </cell>
          <cell r="C123" t="str">
            <v>56.16</v>
          </cell>
        </row>
        <row r="124">
          <cell r="B124">
            <v>788</v>
          </cell>
          <cell r="C124" t="str">
            <v>56.17</v>
          </cell>
        </row>
        <row r="125">
          <cell r="B125">
            <v>814</v>
          </cell>
          <cell r="C125" t="str">
            <v>56.17</v>
          </cell>
        </row>
        <row r="126">
          <cell r="B126">
            <v>880</v>
          </cell>
          <cell r="C126" t="str">
            <v>56.25</v>
          </cell>
        </row>
        <row r="127">
          <cell r="B127">
            <v>738</v>
          </cell>
          <cell r="C127" t="str">
            <v>56.29</v>
          </cell>
        </row>
        <row r="128">
          <cell r="B128">
            <v>690</v>
          </cell>
          <cell r="C128" t="str">
            <v>56.43</v>
          </cell>
        </row>
        <row r="129">
          <cell r="B129">
            <v>917</v>
          </cell>
          <cell r="C129" t="str">
            <v>56.46</v>
          </cell>
        </row>
        <row r="130">
          <cell r="B130">
            <v>811</v>
          </cell>
          <cell r="C130" t="str">
            <v>56.48</v>
          </cell>
        </row>
        <row r="131">
          <cell r="B131">
            <v>777</v>
          </cell>
          <cell r="C131" t="str">
            <v>56.52</v>
          </cell>
        </row>
        <row r="132">
          <cell r="B132">
            <v>875</v>
          </cell>
          <cell r="C132" t="str">
            <v>57.10</v>
          </cell>
        </row>
        <row r="133">
          <cell r="B133">
            <v>818</v>
          </cell>
          <cell r="C133" t="str">
            <v>57.13</v>
          </cell>
        </row>
        <row r="134">
          <cell r="B134">
            <v>847</v>
          </cell>
          <cell r="C134" t="str">
            <v>57.14</v>
          </cell>
        </row>
        <row r="135">
          <cell r="B135">
            <v>817</v>
          </cell>
          <cell r="C135" t="str">
            <v>57.17</v>
          </cell>
        </row>
        <row r="136">
          <cell r="B136">
            <v>762</v>
          </cell>
          <cell r="C136" t="str">
            <v>57.20</v>
          </cell>
        </row>
        <row r="137">
          <cell r="B137">
            <v>695</v>
          </cell>
          <cell r="C137" t="str">
            <v>57.28</v>
          </cell>
        </row>
        <row r="138">
          <cell r="B138">
            <v>918</v>
          </cell>
          <cell r="C138" t="str">
            <v>57.36</v>
          </cell>
        </row>
        <row r="139">
          <cell r="B139">
            <v>819</v>
          </cell>
          <cell r="C139" t="str">
            <v>57.38</v>
          </cell>
        </row>
        <row r="140">
          <cell r="B140">
            <v>725</v>
          </cell>
          <cell r="C140" t="str">
            <v>57.42</v>
          </cell>
        </row>
        <row r="141">
          <cell r="B141">
            <v>722</v>
          </cell>
          <cell r="C141" t="str">
            <v>57.42</v>
          </cell>
        </row>
        <row r="142">
          <cell r="B142">
            <v>907</v>
          </cell>
          <cell r="C142" t="str">
            <v>57.44</v>
          </cell>
        </row>
        <row r="143">
          <cell r="B143">
            <v>692</v>
          </cell>
          <cell r="C143" t="str">
            <v>57.48</v>
          </cell>
        </row>
        <row r="144">
          <cell r="B144">
            <v>697</v>
          </cell>
          <cell r="C144" t="str">
            <v>57.48</v>
          </cell>
        </row>
        <row r="145">
          <cell r="B145">
            <v>821</v>
          </cell>
          <cell r="C145" t="str">
            <v>58.09</v>
          </cell>
        </row>
        <row r="146">
          <cell r="B146">
            <v>844</v>
          </cell>
          <cell r="C146" t="str">
            <v>58.10</v>
          </cell>
        </row>
        <row r="147">
          <cell r="B147">
            <v>845</v>
          </cell>
          <cell r="C147" t="str">
            <v>58.10</v>
          </cell>
        </row>
        <row r="148">
          <cell r="B148">
            <v>745</v>
          </cell>
          <cell r="C148" t="str">
            <v>58.13</v>
          </cell>
        </row>
        <row r="149">
          <cell r="B149">
            <v>699</v>
          </cell>
          <cell r="C149" t="str">
            <v>58.31</v>
          </cell>
        </row>
        <row r="150">
          <cell r="B150">
            <v>718</v>
          </cell>
          <cell r="C150" t="str">
            <v>58.49</v>
          </cell>
        </row>
        <row r="151">
          <cell r="B151">
            <v>841</v>
          </cell>
          <cell r="C151" t="str">
            <v>58.59</v>
          </cell>
        </row>
        <row r="152">
          <cell r="B152">
            <v>834</v>
          </cell>
          <cell r="C152" t="str">
            <v>59.08</v>
          </cell>
        </row>
        <row r="153">
          <cell r="B153">
            <v>693</v>
          </cell>
          <cell r="C153" t="str">
            <v>59.14</v>
          </cell>
        </row>
        <row r="154">
          <cell r="B154">
            <v>720</v>
          </cell>
          <cell r="C154" t="str">
            <v>59.16</v>
          </cell>
        </row>
        <row r="155">
          <cell r="B155">
            <v>774</v>
          </cell>
          <cell r="C155" t="str">
            <v>59.21</v>
          </cell>
        </row>
        <row r="156">
          <cell r="B156">
            <v>860</v>
          </cell>
          <cell r="C156" t="str">
            <v>59.50</v>
          </cell>
        </row>
        <row r="157">
          <cell r="B157">
            <v>884</v>
          </cell>
          <cell r="C157" t="str">
            <v>59.59</v>
          </cell>
        </row>
        <row r="158">
          <cell r="B158">
            <v>712</v>
          </cell>
          <cell r="C158" t="str">
            <v>60.04</v>
          </cell>
        </row>
        <row r="159">
          <cell r="B159">
            <v>668</v>
          </cell>
          <cell r="C159" t="str">
            <v>60.13</v>
          </cell>
        </row>
        <row r="160">
          <cell r="B160">
            <v>826</v>
          </cell>
          <cell r="C160" t="str">
            <v>60.14</v>
          </cell>
        </row>
        <row r="161">
          <cell r="B161">
            <v>827</v>
          </cell>
          <cell r="C161" t="str">
            <v>60.14</v>
          </cell>
        </row>
        <row r="162">
          <cell r="B162">
            <v>882</v>
          </cell>
          <cell r="C162" t="str">
            <v>60.33</v>
          </cell>
        </row>
        <row r="163">
          <cell r="B163">
            <v>878</v>
          </cell>
          <cell r="C163" t="str">
            <v>60.35</v>
          </cell>
        </row>
        <row r="164">
          <cell r="B164">
            <v>776</v>
          </cell>
          <cell r="C164" t="str">
            <v>60.36</v>
          </cell>
        </row>
        <row r="165">
          <cell r="B165">
            <v>759</v>
          </cell>
          <cell r="C165" t="str">
            <v>60.37</v>
          </cell>
        </row>
        <row r="166">
          <cell r="B166">
            <v>737</v>
          </cell>
          <cell r="C166" t="str">
            <v>60.57</v>
          </cell>
        </row>
        <row r="167">
          <cell r="B167">
            <v>910</v>
          </cell>
          <cell r="C167" t="str">
            <v>61.13</v>
          </cell>
        </row>
        <row r="168">
          <cell r="B168">
            <v>911</v>
          </cell>
          <cell r="C168" t="str">
            <v>61.13</v>
          </cell>
        </row>
        <row r="169">
          <cell r="B169">
            <v>909</v>
          </cell>
          <cell r="C169" t="str">
            <v>61.13</v>
          </cell>
        </row>
        <row r="170">
          <cell r="B170">
            <v>786</v>
          </cell>
          <cell r="C170" t="str">
            <v>61.24</v>
          </cell>
        </row>
        <row r="171">
          <cell r="B171">
            <v>905</v>
          </cell>
          <cell r="C171" t="str">
            <v>61.24</v>
          </cell>
        </row>
        <row r="172">
          <cell r="B172">
            <v>829</v>
          </cell>
          <cell r="C172" t="str">
            <v>61.33</v>
          </cell>
        </row>
        <row r="173">
          <cell r="B173">
            <v>824</v>
          </cell>
          <cell r="C173" t="str">
            <v>61.39</v>
          </cell>
        </row>
        <row r="174">
          <cell r="B174">
            <v>825</v>
          </cell>
          <cell r="C174" t="str">
            <v>61.40</v>
          </cell>
        </row>
        <row r="175">
          <cell r="B175">
            <v>813</v>
          </cell>
          <cell r="C175" t="str">
            <v>61.41</v>
          </cell>
        </row>
        <row r="176">
          <cell r="B176">
            <v>803</v>
          </cell>
          <cell r="C176" t="str">
            <v>61.45</v>
          </cell>
        </row>
        <row r="177">
          <cell r="B177">
            <v>773</v>
          </cell>
          <cell r="C177" t="str">
            <v>61.56</v>
          </cell>
        </row>
        <row r="178">
          <cell r="B178">
            <v>915</v>
          </cell>
          <cell r="C178" t="str">
            <v>61.58</v>
          </cell>
        </row>
        <row r="179">
          <cell r="B179">
            <v>700</v>
          </cell>
          <cell r="C179" t="str">
            <v>62.16</v>
          </cell>
        </row>
        <row r="180">
          <cell r="B180">
            <v>779</v>
          </cell>
          <cell r="C180" t="str">
            <v>62.36</v>
          </cell>
        </row>
        <row r="181">
          <cell r="B181">
            <v>670</v>
          </cell>
          <cell r="C181" t="str">
            <v>62.45</v>
          </cell>
        </row>
        <row r="182">
          <cell r="B182">
            <v>735</v>
          </cell>
          <cell r="C182" t="str">
            <v>63.24</v>
          </cell>
        </row>
        <row r="183">
          <cell r="B183">
            <v>732</v>
          </cell>
          <cell r="C183" t="str">
            <v>63.37</v>
          </cell>
        </row>
        <row r="184">
          <cell r="B184">
            <v>857</v>
          </cell>
          <cell r="C184" t="str">
            <v>63.42</v>
          </cell>
        </row>
        <row r="185">
          <cell r="B185">
            <v>850</v>
          </cell>
          <cell r="C185" t="str">
            <v>63.44</v>
          </cell>
        </row>
        <row r="186">
          <cell r="B186">
            <v>856</v>
          </cell>
          <cell r="C186" t="str">
            <v>63.45</v>
          </cell>
        </row>
        <row r="187">
          <cell r="B187">
            <v>839</v>
          </cell>
          <cell r="C187" t="str">
            <v>63.56</v>
          </cell>
        </row>
        <row r="188">
          <cell r="B188">
            <v>666</v>
          </cell>
          <cell r="C188" t="str">
            <v>63.59</v>
          </cell>
        </row>
        <row r="189">
          <cell r="B189">
            <v>706</v>
          </cell>
          <cell r="C189" t="str">
            <v>64.07</v>
          </cell>
        </row>
        <row r="190">
          <cell r="B190">
            <v>733</v>
          </cell>
          <cell r="C190" t="str">
            <v>64.39</v>
          </cell>
        </row>
        <row r="191">
          <cell r="B191">
            <v>741</v>
          </cell>
          <cell r="C191" t="str">
            <v>65.03</v>
          </cell>
        </row>
        <row r="192">
          <cell r="B192">
            <v>865</v>
          </cell>
          <cell r="C192" t="str">
            <v>66.09</v>
          </cell>
        </row>
        <row r="193">
          <cell r="B193">
            <v>766</v>
          </cell>
          <cell r="C193" t="str">
            <v>66.14</v>
          </cell>
        </row>
        <row r="194">
          <cell r="B194">
            <v>804</v>
          </cell>
          <cell r="C194" t="str">
            <v>66.44</v>
          </cell>
        </row>
        <row r="195">
          <cell r="B195">
            <v>654</v>
          </cell>
          <cell r="C195" t="str">
            <v>66.46</v>
          </cell>
        </row>
        <row r="196">
          <cell r="B196">
            <v>897</v>
          </cell>
          <cell r="C196" t="str">
            <v>66.47</v>
          </cell>
        </row>
        <row r="197">
          <cell r="B197">
            <v>769</v>
          </cell>
          <cell r="C197" t="str">
            <v>66.48</v>
          </cell>
        </row>
        <row r="198">
          <cell r="B198">
            <v>872</v>
          </cell>
          <cell r="C198" t="str">
            <v>66.50</v>
          </cell>
        </row>
        <row r="199">
          <cell r="B199">
            <v>684</v>
          </cell>
          <cell r="C199" t="str">
            <v>67.22</v>
          </cell>
        </row>
        <row r="200">
          <cell r="B200">
            <v>679</v>
          </cell>
          <cell r="C200" t="str">
            <v>67.27</v>
          </cell>
        </row>
        <row r="201">
          <cell r="B201">
            <v>678</v>
          </cell>
          <cell r="C201" t="str">
            <v>67.27</v>
          </cell>
        </row>
        <row r="202">
          <cell r="B202">
            <v>890</v>
          </cell>
          <cell r="C202" t="str">
            <v>69.18</v>
          </cell>
        </row>
        <row r="203">
          <cell r="B203">
            <v>743</v>
          </cell>
          <cell r="C203" t="str">
            <v>70.21</v>
          </cell>
        </row>
        <row r="204">
          <cell r="B204">
            <v>726</v>
          </cell>
          <cell r="C204" t="str">
            <v>70.39</v>
          </cell>
        </row>
        <row r="205">
          <cell r="B205">
            <v>713</v>
          </cell>
          <cell r="C205" t="str">
            <v>71.25</v>
          </cell>
        </row>
        <row r="206">
          <cell r="B206">
            <v>764</v>
          </cell>
          <cell r="C206" t="str">
            <v>72.12</v>
          </cell>
        </row>
        <row r="207">
          <cell r="B207">
            <v>792</v>
          </cell>
          <cell r="C207" t="str">
            <v>72.12</v>
          </cell>
        </row>
        <row r="208">
          <cell r="B208">
            <v>791</v>
          </cell>
          <cell r="C208" t="str">
            <v>72.29</v>
          </cell>
        </row>
        <row r="209">
          <cell r="B209">
            <v>790</v>
          </cell>
          <cell r="C209" t="str">
            <v>72.29</v>
          </cell>
        </row>
        <row r="210">
          <cell r="B210">
            <v>891</v>
          </cell>
          <cell r="C210" t="str">
            <v>72.47</v>
          </cell>
        </row>
        <row r="211">
          <cell r="B211">
            <v>680</v>
          </cell>
          <cell r="C211" t="str">
            <v>73.13</v>
          </cell>
        </row>
        <row r="212">
          <cell r="B212">
            <v>794</v>
          </cell>
          <cell r="C212" t="str">
            <v>73.44</v>
          </cell>
        </row>
        <row r="213">
          <cell r="B213">
            <v>795</v>
          </cell>
          <cell r="C213" t="str">
            <v>73.47</v>
          </cell>
        </row>
        <row r="214">
          <cell r="B214">
            <v>793</v>
          </cell>
        </row>
        <row r="215">
          <cell r="B215">
            <v>889</v>
          </cell>
          <cell r="C215" t="str">
            <v>74.25</v>
          </cell>
        </row>
        <row r="216">
          <cell r="B216">
            <v>789</v>
          </cell>
          <cell r="C216" t="str">
            <v>76.38</v>
          </cell>
        </row>
        <row r="217">
          <cell r="B217">
            <v>653</v>
          </cell>
          <cell r="C217" t="str">
            <v>76.38</v>
          </cell>
        </row>
        <row r="218">
          <cell r="B218">
            <v>685</v>
          </cell>
          <cell r="C218" t="str">
            <v>77.34</v>
          </cell>
        </row>
        <row r="219">
          <cell r="B219">
            <v>681</v>
          </cell>
          <cell r="C219" t="str">
            <v>77.35</v>
          </cell>
        </row>
        <row r="220">
          <cell r="B220">
            <v>682</v>
          </cell>
          <cell r="C220" t="str">
            <v>77.42</v>
          </cell>
        </row>
        <row r="221">
          <cell r="B221">
            <v>686</v>
          </cell>
          <cell r="C221" t="str">
            <v>82.29</v>
          </cell>
        </row>
        <row r="222">
          <cell r="B222">
            <v>832</v>
          </cell>
          <cell r="C222" t="str">
            <v>74.10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alf Marathon"/>
      <sheetName val="Half Marathon Entries"/>
      <sheetName val="Results"/>
    </sheetNames>
    <sheetDataSet>
      <sheetData sheetId="1">
        <row r="5">
          <cell r="A5">
            <v>300</v>
          </cell>
          <cell r="B5" t="str">
            <v>LV</v>
          </cell>
          <cell r="C5" t="str">
            <v>Janet McRoberts</v>
          </cell>
          <cell r="D5" t="str">
            <v>26 Springfield Avenue</v>
          </cell>
          <cell r="E5" t="str">
            <v>Aberdeen</v>
          </cell>
          <cell r="F5" t="str">
            <v>AB15 8JD</v>
          </cell>
          <cell r="G5" t="str">
            <v>N</v>
          </cell>
          <cell r="H5" t="str">
            <v>Metro Abdn</v>
          </cell>
        </row>
        <row r="6">
          <cell r="A6">
            <v>301</v>
          </cell>
          <cell r="B6" t="str">
            <v>LV</v>
          </cell>
          <cell r="C6" t="str">
            <v>Jennifer Henderson</v>
          </cell>
          <cell r="D6" t="str">
            <v>14 Learmonth Place</v>
          </cell>
          <cell r="E6" t="str">
            <v>St Andrews</v>
          </cell>
          <cell r="F6" t="str">
            <v>KY16 8XE</v>
          </cell>
          <cell r="G6" t="str">
            <v>N</v>
          </cell>
          <cell r="H6" t="str">
            <v>Fife A/C</v>
          </cell>
        </row>
        <row r="7">
          <cell r="A7">
            <v>302</v>
          </cell>
          <cell r="B7" t="str">
            <v>LSV</v>
          </cell>
          <cell r="C7" t="str">
            <v>Carole Fraser</v>
          </cell>
          <cell r="D7" t="str">
            <v>14 Ramsey Place</v>
          </cell>
          <cell r="E7" t="str">
            <v>Glenrothes, Fife</v>
          </cell>
          <cell r="F7" t="str">
            <v>KY6 1DY</v>
          </cell>
          <cell r="G7" t="str">
            <v>N</v>
          </cell>
          <cell r="H7" t="str">
            <v>Fife A/C</v>
          </cell>
        </row>
        <row r="8">
          <cell r="A8">
            <v>303</v>
          </cell>
          <cell r="B8" t="str">
            <v>MV</v>
          </cell>
          <cell r="C8" t="str">
            <v>Brian Macdonald</v>
          </cell>
          <cell r="D8" t="str">
            <v>5 Perceval Road</v>
          </cell>
          <cell r="E8" t="str">
            <v>Inverness</v>
          </cell>
          <cell r="F8" t="str">
            <v>IV3 5QE</v>
          </cell>
          <cell r="G8" t="str">
            <v>N</v>
          </cell>
          <cell r="H8" t="str">
            <v>Team M</v>
          </cell>
        </row>
        <row r="9">
          <cell r="A9">
            <v>304</v>
          </cell>
          <cell r="B9" t="str">
            <v>MSV</v>
          </cell>
          <cell r="C9" t="str">
            <v>Mike Stearn</v>
          </cell>
          <cell r="D9" t="str">
            <v>Foggiemoss, Crossroads</v>
          </cell>
          <cell r="E9" t="str">
            <v>Keith</v>
          </cell>
          <cell r="F9" t="str">
            <v>AB55 6LQ</v>
          </cell>
          <cell r="G9" t="str">
            <v>Y</v>
          </cell>
          <cell r="H9" t="str">
            <v>UA</v>
          </cell>
        </row>
        <row r="10">
          <cell r="A10">
            <v>305</v>
          </cell>
          <cell r="B10" t="str">
            <v>MV</v>
          </cell>
          <cell r="C10" t="str">
            <v>Rennie Simmonds</v>
          </cell>
          <cell r="D10" t="str">
            <v>1 Astra Cottages, Old Mills Road</v>
          </cell>
          <cell r="E10" t="str">
            <v>Elgin</v>
          </cell>
          <cell r="F10" t="str">
            <v>IV30 1YJ</v>
          </cell>
          <cell r="G10" t="str">
            <v>Y</v>
          </cell>
          <cell r="H10" t="str">
            <v>Moray Road Runners</v>
          </cell>
        </row>
        <row r="11">
          <cell r="A11">
            <v>306</v>
          </cell>
          <cell r="B11" t="str">
            <v>MV</v>
          </cell>
          <cell r="C11" t="str">
            <v>Alex Stewart</v>
          </cell>
          <cell r="D11" t="str">
            <v>34 Avalon Gardens</v>
          </cell>
          <cell r="E11" t="str">
            <v>Linlithgow Bridge</v>
          </cell>
          <cell r="F11" t="str">
            <v>EH49 7QE</v>
          </cell>
          <cell r="G11" t="str">
            <v>N</v>
          </cell>
          <cell r="H11" t="str">
            <v>UA</v>
          </cell>
        </row>
        <row r="12">
          <cell r="A12">
            <v>307</v>
          </cell>
          <cell r="B12" t="str">
            <v>LV</v>
          </cell>
          <cell r="C12" t="str">
            <v>Sharon Cobain</v>
          </cell>
          <cell r="D12" t="str">
            <v>89 Pinkerton Road</v>
          </cell>
          <cell r="E12" t="str">
            <v>Crail, Anstruther, Fife</v>
          </cell>
          <cell r="F12" t="str">
            <v>KY10 3UB</v>
          </cell>
          <cell r="G12" t="str">
            <v>N</v>
          </cell>
          <cell r="H12" t="str">
            <v>Fife A/C</v>
          </cell>
        </row>
        <row r="13">
          <cell r="A13">
            <v>308</v>
          </cell>
          <cell r="B13" t="str">
            <v>LSV</v>
          </cell>
          <cell r="C13" t="str">
            <v>Anne Whiteford</v>
          </cell>
          <cell r="D13" t="str">
            <v>Over Kellie Farm, Pittenweem</v>
          </cell>
          <cell r="E13" t="str">
            <v>Fife</v>
          </cell>
          <cell r="F13" t="str">
            <v>KY10 2RX</v>
          </cell>
          <cell r="G13" t="str">
            <v>N</v>
          </cell>
          <cell r="H13" t="str">
            <v>Fife A/C</v>
          </cell>
        </row>
        <row r="14">
          <cell r="A14">
            <v>309</v>
          </cell>
          <cell r="B14" t="str">
            <v>M</v>
          </cell>
          <cell r="C14" t="str">
            <v>William Valentine</v>
          </cell>
          <cell r="D14" t="str">
            <v>72 Birkhall Parade</v>
          </cell>
          <cell r="E14" t="str">
            <v>Mastrick, Aberdeen</v>
          </cell>
          <cell r="F14" t="str">
            <v>AB16 5QS</v>
          </cell>
          <cell r="G14" t="str">
            <v>N</v>
          </cell>
          <cell r="H14" t="str">
            <v>UA</v>
          </cell>
        </row>
        <row r="15">
          <cell r="A15">
            <v>310</v>
          </cell>
          <cell r="B15" t="str">
            <v>LSV</v>
          </cell>
          <cell r="C15" t="str">
            <v>Alison Beck</v>
          </cell>
          <cell r="D15" t="str">
            <v>Redhythe, Alexandra Terrace</v>
          </cell>
          <cell r="E15" t="str">
            <v>Forres</v>
          </cell>
          <cell r="F15" t="str">
            <v>IV36 1DJ</v>
          </cell>
          <cell r="G15" t="str">
            <v>Y</v>
          </cell>
          <cell r="H15" t="str">
            <v>Forres Harriers</v>
          </cell>
        </row>
        <row r="16">
          <cell r="A16">
            <v>311</v>
          </cell>
          <cell r="B16" t="str">
            <v>MV</v>
          </cell>
          <cell r="C16" t="str">
            <v>A Macgregor</v>
          </cell>
          <cell r="D16" t="str">
            <v>28 Buckstone Wood</v>
          </cell>
          <cell r="E16" t="str">
            <v>Edinburgh</v>
          </cell>
          <cell r="F16" t="str">
            <v>EH10 6QW</v>
          </cell>
          <cell r="G16" t="str">
            <v>N</v>
          </cell>
          <cell r="H16" t="str">
            <v>UA</v>
          </cell>
        </row>
        <row r="17">
          <cell r="A17">
            <v>312</v>
          </cell>
          <cell r="B17" t="str">
            <v>M</v>
          </cell>
          <cell r="C17" t="str">
            <v>Steven Dawson</v>
          </cell>
          <cell r="D17" t="str">
            <v>79 Fairview Circle</v>
          </cell>
          <cell r="E17" t="str">
            <v>Danestone, Aberdeen</v>
          </cell>
          <cell r="F17" t="str">
            <v>AB22 8YS</v>
          </cell>
          <cell r="G17" t="str">
            <v>N</v>
          </cell>
          <cell r="H17" t="str">
            <v>UA</v>
          </cell>
        </row>
        <row r="18">
          <cell r="A18">
            <v>313</v>
          </cell>
          <cell r="B18" t="str">
            <v>M</v>
          </cell>
          <cell r="C18" t="str">
            <v>Edwin Stewart</v>
          </cell>
          <cell r="D18" t="str">
            <v>43 Jesmond Circle</v>
          </cell>
          <cell r="E18" t="str">
            <v>Bridge of Don, Aberdeen</v>
          </cell>
          <cell r="F18" t="str">
            <v>AB22 8WX</v>
          </cell>
          <cell r="G18" t="str">
            <v>N</v>
          </cell>
          <cell r="H18" t="str">
            <v>Jog Scotland</v>
          </cell>
        </row>
        <row r="19">
          <cell r="A19">
            <v>314</v>
          </cell>
          <cell r="B19" t="str">
            <v>M</v>
          </cell>
          <cell r="C19" t="str">
            <v>Stephen Forbes</v>
          </cell>
          <cell r="D19" t="str">
            <v>49 Carlton Place</v>
          </cell>
          <cell r="E19" t="str">
            <v>Aberdeen</v>
          </cell>
          <cell r="F19" t="str">
            <v>AB15 4BR</v>
          </cell>
          <cell r="G19" t="str">
            <v>N</v>
          </cell>
          <cell r="H19" t="str">
            <v>UA</v>
          </cell>
        </row>
        <row r="20">
          <cell r="A20">
            <v>315</v>
          </cell>
          <cell r="B20" t="str">
            <v>LV</v>
          </cell>
          <cell r="C20" t="str">
            <v>Nadine Williams</v>
          </cell>
          <cell r="D20" t="str">
            <v>The Rowans, Granary Park</v>
          </cell>
          <cell r="E20" t="str">
            <v>Rafford</v>
          </cell>
          <cell r="F20" t="str">
            <v>IV36 2SL</v>
          </cell>
          <cell r="G20" t="str">
            <v>Y</v>
          </cell>
          <cell r="H20" t="str">
            <v>Forres Harriers</v>
          </cell>
        </row>
        <row r="21">
          <cell r="A21">
            <v>316</v>
          </cell>
          <cell r="B21" t="str">
            <v>MV</v>
          </cell>
          <cell r="C21" t="str">
            <v>David Bates</v>
          </cell>
          <cell r="D21" t="str">
            <v>105 Avalon Gardens</v>
          </cell>
          <cell r="E21" t="str">
            <v>Linlithgow, West Lothian</v>
          </cell>
          <cell r="F21" t="str">
            <v>EH49 7PL</v>
          </cell>
          <cell r="G21" t="str">
            <v>N</v>
          </cell>
          <cell r="H21" t="str">
            <v>UA</v>
          </cell>
        </row>
        <row r="22">
          <cell r="A22">
            <v>317</v>
          </cell>
          <cell r="B22" t="str">
            <v>MV</v>
          </cell>
          <cell r="C22" t="str">
            <v>Michael Freak</v>
          </cell>
          <cell r="D22" t="str">
            <v>36 Lumsden Way</v>
          </cell>
          <cell r="E22" t="str">
            <v>Balmedie</v>
          </cell>
          <cell r="F22" t="str">
            <v>AB23 8TJ</v>
          </cell>
          <cell r="G22" t="str">
            <v>N</v>
          </cell>
          <cell r="H22" t="str">
            <v>UA</v>
          </cell>
        </row>
        <row r="23">
          <cell r="A23">
            <v>318</v>
          </cell>
          <cell r="B23" t="str">
            <v>L</v>
          </cell>
          <cell r="C23" t="str">
            <v>Susie Wilson</v>
          </cell>
          <cell r="D23" t="str">
            <v>18 Millfield, Brampton</v>
          </cell>
          <cell r="E23" t="str">
            <v>Cumbria</v>
          </cell>
          <cell r="F23" t="str">
            <v>CA8 1TT</v>
          </cell>
          <cell r="G23" t="str">
            <v>N</v>
          </cell>
          <cell r="H23" t="str">
            <v>UA</v>
          </cell>
        </row>
        <row r="24">
          <cell r="A24">
            <v>319</v>
          </cell>
          <cell r="B24" t="str">
            <v>MSV</v>
          </cell>
          <cell r="C24" t="str">
            <v>Derek Cruden</v>
          </cell>
          <cell r="D24" t="str">
            <v>Braelea Lodge, Parkhill</v>
          </cell>
          <cell r="E24" t="str">
            <v>Dyce, Aberdeen</v>
          </cell>
          <cell r="F24" t="str">
            <v>AB21 7AQ</v>
          </cell>
          <cell r="G24" t="str">
            <v>N</v>
          </cell>
          <cell r="H24" t="str">
            <v>UA</v>
          </cell>
        </row>
        <row r="25">
          <cell r="A25">
            <v>320</v>
          </cell>
          <cell r="B25" t="str">
            <v>LV</v>
          </cell>
          <cell r="C25" t="str">
            <v>Bev Clark</v>
          </cell>
          <cell r="D25" t="str">
            <v>9 Grovita Gardens</v>
          </cell>
          <cell r="E25" t="str">
            <v>Forres</v>
          </cell>
          <cell r="F25" t="str">
            <v>IV36 2JU</v>
          </cell>
          <cell r="G25" t="str">
            <v>Y</v>
          </cell>
          <cell r="H25" t="str">
            <v>Forres Harriers</v>
          </cell>
        </row>
        <row r="26">
          <cell r="A26">
            <v>321</v>
          </cell>
          <cell r="B26" t="str">
            <v>LSV</v>
          </cell>
          <cell r="C26" t="str">
            <v>Linda Barclay</v>
          </cell>
          <cell r="D26" t="str">
            <v>47 Orkney Avenue</v>
          </cell>
          <cell r="E26" t="str">
            <v>Aberdeen</v>
          </cell>
          <cell r="F26" t="str">
            <v>AB16 6QH</v>
          </cell>
          <cell r="G26" t="str">
            <v>N</v>
          </cell>
          <cell r="H26" t="str">
            <v>Jog Scotland</v>
          </cell>
        </row>
        <row r="27">
          <cell r="A27">
            <v>322</v>
          </cell>
          <cell r="B27" t="str">
            <v>LV</v>
          </cell>
          <cell r="C27" t="str">
            <v>Shona Ritchie</v>
          </cell>
          <cell r="D27" t="str">
            <v>54 Gairn Mews</v>
          </cell>
          <cell r="E27" t="str">
            <v>Aberdeen</v>
          </cell>
          <cell r="F27" t="str">
            <v>AB10 6FN</v>
          </cell>
          <cell r="G27" t="str">
            <v>N</v>
          </cell>
          <cell r="H27" t="str">
            <v>Jog Scotland</v>
          </cell>
        </row>
        <row r="28">
          <cell r="A28">
            <v>323</v>
          </cell>
          <cell r="B28" t="str">
            <v>L</v>
          </cell>
          <cell r="C28" t="str">
            <v>Kim Paterson</v>
          </cell>
          <cell r="D28" t="str">
            <v>5 Police Lane, Turner Street</v>
          </cell>
          <cell r="E28" t="str">
            <v>Keith</v>
          </cell>
          <cell r="F28" t="str">
            <v>AB55 5GJ</v>
          </cell>
          <cell r="G28" t="str">
            <v>Y</v>
          </cell>
          <cell r="H28" t="str">
            <v>Jog Scotland</v>
          </cell>
        </row>
        <row r="29">
          <cell r="A29">
            <v>324</v>
          </cell>
          <cell r="B29" t="str">
            <v>LV</v>
          </cell>
          <cell r="C29" t="str">
            <v>Fiona Macritchie</v>
          </cell>
          <cell r="D29" t="str">
            <v>Birchview, Muir of Clunes</v>
          </cell>
          <cell r="E29" t="str">
            <v>Kirkhill</v>
          </cell>
          <cell r="F29" t="str">
            <v>IV5 7PN</v>
          </cell>
          <cell r="G29" t="str">
            <v>N</v>
          </cell>
          <cell r="H29" t="str">
            <v>UA</v>
          </cell>
        </row>
        <row r="30">
          <cell r="A30">
            <v>325</v>
          </cell>
          <cell r="B30" t="str">
            <v>M</v>
          </cell>
          <cell r="C30" t="str">
            <v>Benjamin Hawkins</v>
          </cell>
          <cell r="D30" t="str">
            <v>Officer's Mess, RAF Lossiemouth</v>
          </cell>
          <cell r="E30" t="str">
            <v>Lossiemouth</v>
          </cell>
          <cell r="F30" t="str">
            <v>IV31 6SD</v>
          </cell>
          <cell r="G30" t="str">
            <v>Y</v>
          </cell>
          <cell r="H30" t="str">
            <v>UA</v>
          </cell>
        </row>
        <row r="31">
          <cell r="A31">
            <v>326</v>
          </cell>
          <cell r="B31" t="str">
            <v>L</v>
          </cell>
          <cell r="C31" t="str">
            <v>Natalie Anckorn</v>
          </cell>
          <cell r="D31" t="str">
            <v>48 Cattofield Place</v>
          </cell>
          <cell r="E31" t="str">
            <v>Aberdeen</v>
          </cell>
          <cell r="F31" t="str">
            <v>AB25 3QP</v>
          </cell>
          <cell r="G31" t="str">
            <v>N</v>
          </cell>
          <cell r="H31" t="str">
            <v>UA</v>
          </cell>
        </row>
        <row r="32">
          <cell r="A32">
            <v>327</v>
          </cell>
          <cell r="B32" t="str">
            <v>M(69)</v>
          </cell>
          <cell r="C32" t="str">
            <v>Spencer Kill</v>
          </cell>
          <cell r="D32" t="str">
            <v>10 Chapel Walk</v>
          </cell>
          <cell r="E32" t="str">
            <v>Riccall, York</v>
          </cell>
          <cell r="F32" t="str">
            <v>YO19 6NU</v>
          </cell>
          <cell r="G32" t="str">
            <v>N</v>
          </cell>
          <cell r="H32" t="str">
            <v>UA</v>
          </cell>
        </row>
        <row r="33">
          <cell r="A33">
            <v>328</v>
          </cell>
          <cell r="B33" t="str">
            <v>L</v>
          </cell>
          <cell r="C33" t="str">
            <v>Leona Milne</v>
          </cell>
          <cell r="D33" t="str">
            <v>17 Mundurno Road</v>
          </cell>
          <cell r="E33" t="str">
            <v>Bridge of Don, Aberdeen</v>
          </cell>
          <cell r="F33" t="str">
            <v>AB22 8RX</v>
          </cell>
          <cell r="G33" t="str">
            <v>N</v>
          </cell>
          <cell r="H33" t="str">
            <v>Metro Abdn</v>
          </cell>
        </row>
        <row r="34">
          <cell r="A34">
            <v>329</v>
          </cell>
          <cell r="B34" t="str">
            <v>LSV</v>
          </cell>
          <cell r="C34" t="str">
            <v>Elaine Carstairs</v>
          </cell>
          <cell r="D34" t="str">
            <v>34 Doocot Road</v>
          </cell>
          <cell r="E34" t="str">
            <v>St Andrews</v>
          </cell>
          <cell r="F34" t="str">
            <v>KY16 8QP</v>
          </cell>
          <cell r="G34" t="str">
            <v>N</v>
          </cell>
          <cell r="H34" t="str">
            <v>Fife A/C</v>
          </cell>
        </row>
        <row r="35">
          <cell r="A35">
            <v>330</v>
          </cell>
          <cell r="B35" t="str">
            <v>MV</v>
          </cell>
          <cell r="C35" t="str">
            <v>Fraser Fergus</v>
          </cell>
          <cell r="D35" t="str">
            <v>Dryburn, Ordhead</v>
          </cell>
          <cell r="E35" t="str">
            <v>Aberdeen</v>
          </cell>
          <cell r="F35" t="str">
            <v>AB51 7RL</v>
          </cell>
          <cell r="G35" t="str">
            <v>N</v>
          </cell>
          <cell r="H35" t="str">
            <v>UA</v>
          </cell>
        </row>
        <row r="36">
          <cell r="A36">
            <v>331</v>
          </cell>
          <cell r="B36" t="str">
            <v>LV</v>
          </cell>
          <cell r="C36" t="str">
            <v>Kay Leslie</v>
          </cell>
          <cell r="D36" t="str">
            <v>165 Victoria Street</v>
          </cell>
          <cell r="E36" t="str">
            <v>Dyce, Aberdeen</v>
          </cell>
          <cell r="F36" t="str">
            <v>AB21 7AA</v>
          </cell>
          <cell r="G36" t="str">
            <v>N</v>
          </cell>
          <cell r="H36" t="str">
            <v>Jog Scotland</v>
          </cell>
        </row>
        <row r="37">
          <cell r="A37">
            <v>332</v>
          </cell>
          <cell r="B37" t="str">
            <v>LSV</v>
          </cell>
          <cell r="C37" t="str">
            <v>Rosemary Leiper</v>
          </cell>
          <cell r="D37" t="str">
            <v>32 North Anderson Drive</v>
          </cell>
          <cell r="E37" t="str">
            <v>Aberdeen</v>
          </cell>
          <cell r="F37" t="str">
            <v>AB15 5DA</v>
          </cell>
          <cell r="G37" t="str">
            <v>N</v>
          </cell>
          <cell r="H37" t="str">
            <v>UA</v>
          </cell>
        </row>
        <row r="38">
          <cell r="A38">
            <v>333</v>
          </cell>
          <cell r="B38" t="str">
            <v>MV</v>
          </cell>
          <cell r="C38" t="str">
            <v>Greig Smith</v>
          </cell>
          <cell r="D38" t="str">
            <v>13 Cliff Park</v>
          </cell>
          <cell r="E38" t="str">
            <v>Cults, Aberdeen</v>
          </cell>
          <cell r="F38" t="str">
            <v>AB15 9JT</v>
          </cell>
          <cell r="G38" t="str">
            <v>N</v>
          </cell>
          <cell r="H38" t="str">
            <v>UA</v>
          </cell>
        </row>
        <row r="39">
          <cell r="A39">
            <v>334</v>
          </cell>
          <cell r="B39" t="str">
            <v>M</v>
          </cell>
          <cell r="C39" t="str">
            <v>Martin Smith</v>
          </cell>
          <cell r="D39" t="str">
            <v>104 Scorgvie Drive</v>
          </cell>
          <cell r="E39" t="str">
            <v>Inverness</v>
          </cell>
          <cell r="F39" t="str">
            <v>IV3 8SG</v>
          </cell>
          <cell r="G39" t="str">
            <v>N</v>
          </cell>
          <cell r="H39" t="str">
            <v>UA</v>
          </cell>
        </row>
        <row r="40">
          <cell r="A40">
            <v>335</v>
          </cell>
          <cell r="B40" t="str">
            <v>LSV</v>
          </cell>
          <cell r="C40" t="str">
            <v>Isobel Duncan</v>
          </cell>
          <cell r="D40" t="str">
            <v>3 Arthur Court</v>
          </cell>
          <cell r="E40" t="str">
            <v>Blairgowrie, Perthshire</v>
          </cell>
          <cell r="F40" t="str">
            <v>PH10 6PP</v>
          </cell>
          <cell r="G40" t="str">
            <v>N</v>
          </cell>
          <cell r="H40" t="str">
            <v>Perth RR</v>
          </cell>
        </row>
        <row r="41">
          <cell r="A41">
            <v>336</v>
          </cell>
          <cell r="B41" t="str">
            <v>MV</v>
          </cell>
          <cell r="C41" t="str">
            <v>John Duncan</v>
          </cell>
          <cell r="D41" t="str">
            <v>3 Arthur Court</v>
          </cell>
          <cell r="E41" t="str">
            <v>Blairgowrie, Perthshire</v>
          </cell>
          <cell r="F41" t="str">
            <v>PH10 6PP</v>
          </cell>
          <cell r="G41" t="str">
            <v>N</v>
          </cell>
          <cell r="H41" t="str">
            <v>UA</v>
          </cell>
        </row>
        <row r="42">
          <cell r="A42">
            <v>337</v>
          </cell>
          <cell r="B42" t="str">
            <v>MV</v>
          </cell>
          <cell r="C42" t="str">
            <v>Mike Jennings</v>
          </cell>
          <cell r="D42" t="str">
            <v>75 Irvine Place</v>
          </cell>
          <cell r="E42" t="str">
            <v>Aberdeen</v>
          </cell>
          <cell r="F42" t="str">
            <v>AB10 6HE</v>
          </cell>
          <cell r="G42" t="str">
            <v>N</v>
          </cell>
          <cell r="H42" t="str">
            <v>UA</v>
          </cell>
        </row>
        <row r="43">
          <cell r="A43">
            <v>338</v>
          </cell>
          <cell r="B43" t="str">
            <v>MSV</v>
          </cell>
          <cell r="C43" t="str">
            <v>Tim Eley</v>
          </cell>
          <cell r="D43" t="str">
            <v>Na Caorainn, Craigdam</v>
          </cell>
          <cell r="E43" t="str">
            <v>Tarves, Ellon</v>
          </cell>
          <cell r="F43" t="str">
            <v>AB41 7NR</v>
          </cell>
          <cell r="G43" t="str">
            <v>N</v>
          </cell>
          <cell r="H43" t="str">
            <v>Tarves Tortoises</v>
          </cell>
        </row>
        <row r="44">
          <cell r="A44">
            <v>339</v>
          </cell>
          <cell r="B44" t="str">
            <v>MV</v>
          </cell>
          <cell r="C44" t="str">
            <v>Sandy McCombie</v>
          </cell>
          <cell r="D44" t="str">
            <v>41 Meadowview Road</v>
          </cell>
          <cell r="E44" t="str">
            <v>Turriff</v>
          </cell>
          <cell r="F44" t="str">
            <v>AB53 4WJ</v>
          </cell>
          <cell r="G44" t="str">
            <v>N</v>
          </cell>
          <cell r="H44" t="str">
            <v>UA</v>
          </cell>
        </row>
        <row r="45">
          <cell r="A45">
            <v>340</v>
          </cell>
          <cell r="B45" t="str">
            <v>L</v>
          </cell>
          <cell r="C45" t="str">
            <v>Tamise Totterdell</v>
          </cell>
          <cell r="D45" t="str">
            <v>5 Grange Court</v>
          </cell>
          <cell r="E45" t="str">
            <v>Edinburgh</v>
          </cell>
          <cell r="F45" t="str">
            <v>EH9 1PX</v>
          </cell>
          <cell r="G45" t="str">
            <v>N</v>
          </cell>
          <cell r="H45" t="str">
            <v>UA</v>
          </cell>
        </row>
        <row r="46">
          <cell r="A46">
            <v>341</v>
          </cell>
          <cell r="B46" t="str">
            <v>LSV</v>
          </cell>
          <cell r="C46" t="str">
            <v>Carol Murphy</v>
          </cell>
          <cell r="D46" t="str">
            <v>7 St Ronans Road</v>
          </cell>
          <cell r="E46" t="str">
            <v>Forres</v>
          </cell>
          <cell r="F46" t="str">
            <v>IV36 1BQ</v>
          </cell>
          <cell r="G46" t="str">
            <v>Y</v>
          </cell>
          <cell r="H46" t="str">
            <v>Forres Harriers</v>
          </cell>
        </row>
        <row r="47">
          <cell r="A47">
            <v>342</v>
          </cell>
          <cell r="B47" t="str">
            <v>LSV</v>
          </cell>
          <cell r="C47" t="str">
            <v>Anni Johnstone</v>
          </cell>
          <cell r="D47" t="str">
            <v>7 Highfield</v>
          </cell>
          <cell r="E47" t="str">
            <v>Forres</v>
          </cell>
          <cell r="F47" t="str">
            <v>IV36 1FN</v>
          </cell>
          <cell r="G47" t="str">
            <v>Y</v>
          </cell>
          <cell r="H47" t="str">
            <v>Forres Harriers</v>
          </cell>
        </row>
        <row r="48">
          <cell r="A48">
            <v>343</v>
          </cell>
          <cell r="B48" t="str">
            <v>M</v>
          </cell>
          <cell r="C48" t="str">
            <v>Michael Wallace</v>
          </cell>
          <cell r="D48" t="str">
            <v>Braeriach, Aulton Road</v>
          </cell>
          <cell r="E48" t="str">
            <v>Cruden Bay</v>
          </cell>
          <cell r="F48" t="str">
            <v>AB42 0NN</v>
          </cell>
          <cell r="G48" t="str">
            <v>N</v>
          </cell>
          <cell r="H48" t="str">
            <v>UA</v>
          </cell>
        </row>
        <row r="49">
          <cell r="A49">
            <v>344</v>
          </cell>
          <cell r="B49" t="str">
            <v>LV</v>
          </cell>
          <cell r="C49" t="str">
            <v>Monica Coyle</v>
          </cell>
          <cell r="D49" t="str">
            <v>Braeriach, Aulton Road</v>
          </cell>
          <cell r="E49" t="str">
            <v>Cruden Bay</v>
          </cell>
          <cell r="F49" t="str">
            <v>AB42 0NN</v>
          </cell>
          <cell r="G49" t="str">
            <v>N</v>
          </cell>
          <cell r="H49" t="str">
            <v>UA</v>
          </cell>
        </row>
        <row r="50">
          <cell r="A50">
            <v>345</v>
          </cell>
          <cell r="B50" t="str">
            <v>M</v>
          </cell>
          <cell r="C50" t="str">
            <v>David Cummins</v>
          </cell>
          <cell r="D50" t="str">
            <v>44 Hythe Gardens, Maxwell</v>
          </cell>
          <cell r="E50" t="str">
            <v>Christchurch, Barbados</v>
          </cell>
          <cell r="F50" t="str">
            <v>BB15 034</v>
          </cell>
          <cell r="G50" t="str">
            <v>N</v>
          </cell>
          <cell r="H50" t="str">
            <v>BH3</v>
          </cell>
        </row>
        <row r="51">
          <cell r="A51">
            <v>346</v>
          </cell>
          <cell r="B51" t="str">
            <v>LSV</v>
          </cell>
          <cell r="C51" t="str">
            <v>Alison Williams</v>
          </cell>
          <cell r="D51" t="str">
            <v>Aitchfour House, Upper Fowlis</v>
          </cell>
          <cell r="E51" t="str">
            <v>Muir of Fowlis, Alford</v>
          </cell>
          <cell r="F51" t="str">
            <v>AB33 8NU</v>
          </cell>
          <cell r="G51" t="str">
            <v>N</v>
          </cell>
          <cell r="H51" t="str">
            <v>UA</v>
          </cell>
        </row>
        <row r="52">
          <cell r="A52">
            <v>347</v>
          </cell>
          <cell r="B52" t="str">
            <v>M</v>
          </cell>
          <cell r="C52" t="str">
            <v>Andrew Meynell</v>
          </cell>
          <cell r="D52" t="str">
            <v>23 Donview Road</v>
          </cell>
          <cell r="E52" t="str">
            <v>Aberdeen</v>
          </cell>
          <cell r="F52" t="str">
            <v>AB24 2SH</v>
          </cell>
          <cell r="G52" t="str">
            <v>N</v>
          </cell>
          <cell r="H52" t="str">
            <v>UA</v>
          </cell>
        </row>
        <row r="53">
          <cell r="A53">
            <v>348</v>
          </cell>
          <cell r="B53" t="str">
            <v>LV</v>
          </cell>
          <cell r="C53" t="str">
            <v>Diane Guy</v>
          </cell>
          <cell r="D53" t="str">
            <v>23 Donview Road</v>
          </cell>
          <cell r="E53" t="str">
            <v>Aberdeen</v>
          </cell>
          <cell r="F53" t="str">
            <v>AB24 2SH</v>
          </cell>
          <cell r="G53" t="str">
            <v>N</v>
          </cell>
          <cell r="H53" t="str">
            <v>UA</v>
          </cell>
        </row>
        <row r="54">
          <cell r="A54">
            <v>349</v>
          </cell>
          <cell r="B54" t="str">
            <v>M</v>
          </cell>
          <cell r="C54" t="str">
            <v>Dafydd Lewis</v>
          </cell>
          <cell r="D54" t="str">
            <v>14 Spey Street</v>
          </cell>
          <cell r="E54" t="str">
            <v>Fochabers</v>
          </cell>
          <cell r="F54" t="str">
            <v>IV32 7EH</v>
          </cell>
          <cell r="G54" t="str">
            <v>Y</v>
          </cell>
          <cell r="H54" t="str">
            <v>UA</v>
          </cell>
        </row>
        <row r="55">
          <cell r="A55">
            <v>350</v>
          </cell>
          <cell r="B55" t="str">
            <v>L</v>
          </cell>
          <cell r="C55" t="str">
            <v>Nicola Dicks</v>
          </cell>
          <cell r="D55" t="str">
            <v>Flat 19, 180 Woodcote Road</v>
          </cell>
          <cell r="E55" t="str">
            <v>Wallington, Surrey</v>
          </cell>
          <cell r="F55" t="str">
            <v>SM6 0PE</v>
          </cell>
          <cell r="G55" t="str">
            <v>N</v>
          </cell>
          <cell r="H55" t="str">
            <v>Collingwood ac</v>
          </cell>
        </row>
        <row r="56">
          <cell r="A56">
            <v>351</v>
          </cell>
          <cell r="B56" t="str">
            <v>M</v>
          </cell>
          <cell r="C56" t="str">
            <v>Andrew Greig</v>
          </cell>
          <cell r="D56" t="str">
            <v>36 Newtown Drive</v>
          </cell>
          <cell r="E56" t="str">
            <v>Macduff</v>
          </cell>
          <cell r="F56" t="str">
            <v>AB44 1SR</v>
          </cell>
          <cell r="G56" t="str">
            <v>N</v>
          </cell>
          <cell r="H56" t="str">
            <v>Peterhead AAC</v>
          </cell>
        </row>
        <row r="57">
          <cell r="A57">
            <v>352</v>
          </cell>
          <cell r="B57" t="str">
            <v>LSV</v>
          </cell>
          <cell r="C57" t="str">
            <v>Jane Macaskill</v>
          </cell>
          <cell r="D57" t="str">
            <v>95 Hamilton Place</v>
          </cell>
          <cell r="E57" t="str">
            <v>Aberdeen</v>
          </cell>
          <cell r="F57" t="str">
            <v>AB15 5BD</v>
          </cell>
          <cell r="G57" t="str">
            <v>N</v>
          </cell>
          <cell r="H57" t="str">
            <v>Metro Abdn</v>
          </cell>
        </row>
        <row r="58">
          <cell r="A58">
            <v>353</v>
          </cell>
          <cell r="B58" t="str">
            <v>MV</v>
          </cell>
          <cell r="C58" t="str">
            <v>Colin Taylor</v>
          </cell>
          <cell r="D58" t="str">
            <v>19 Craigievar Crescent</v>
          </cell>
          <cell r="E58" t="str">
            <v>Aberdeen</v>
          </cell>
          <cell r="F58" t="str">
            <v>AB10 7DE</v>
          </cell>
          <cell r="G58" t="str">
            <v>N</v>
          </cell>
          <cell r="H58" t="str">
            <v>Aberdeen AAC</v>
          </cell>
        </row>
        <row r="59">
          <cell r="A59">
            <v>354</v>
          </cell>
          <cell r="B59" t="str">
            <v>LSV</v>
          </cell>
          <cell r="C59" t="str">
            <v>Carole Russell</v>
          </cell>
          <cell r="D59" t="str">
            <v>3 Stable Close</v>
          </cell>
          <cell r="E59" t="str">
            <v>Daviot, Aberdeenshire</v>
          </cell>
          <cell r="F59" t="str">
            <v>AB51 0NP</v>
          </cell>
          <cell r="G59" t="str">
            <v>N</v>
          </cell>
          <cell r="H59" t="str">
            <v>UA</v>
          </cell>
        </row>
        <row r="60">
          <cell r="A60">
            <v>355</v>
          </cell>
          <cell r="B60" t="str">
            <v>LV</v>
          </cell>
          <cell r="C60" t="str">
            <v>Susan Milne</v>
          </cell>
          <cell r="D60" t="str">
            <v>14 Fairview Grange</v>
          </cell>
          <cell r="E60" t="str">
            <v>Danestone, Aberdeen</v>
          </cell>
          <cell r="F60" t="str">
            <v>AB22 8AZ</v>
          </cell>
          <cell r="G60" t="str">
            <v>N</v>
          </cell>
          <cell r="H60" t="str">
            <v>Jog Scotland</v>
          </cell>
        </row>
        <row r="61">
          <cell r="A61">
            <v>356</v>
          </cell>
          <cell r="B61" t="str">
            <v>M</v>
          </cell>
          <cell r="C61" t="str">
            <v>Sam Long</v>
          </cell>
          <cell r="D61" t="str">
            <v>Lochhead of Leys Farmhouse, Raemoir</v>
          </cell>
          <cell r="E61" t="str">
            <v>Banchory</v>
          </cell>
          <cell r="F61" t="str">
            <v>AB31 4BX</v>
          </cell>
          <cell r="G61" t="str">
            <v>N</v>
          </cell>
          <cell r="H61" t="str">
            <v>UA</v>
          </cell>
        </row>
        <row r="62">
          <cell r="A62">
            <v>357</v>
          </cell>
          <cell r="B62" t="str">
            <v>LSV</v>
          </cell>
          <cell r="C62" t="str">
            <v>Alison Mackay</v>
          </cell>
          <cell r="D62" t="str">
            <v>Woodcote</v>
          </cell>
          <cell r="E62" t="str">
            <v>Forres</v>
          </cell>
          <cell r="F62" t="str">
            <v>IV36 2RQ</v>
          </cell>
          <cell r="G62" t="str">
            <v>Y</v>
          </cell>
          <cell r="H62" t="str">
            <v>UA</v>
          </cell>
        </row>
        <row r="63">
          <cell r="A63">
            <v>358</v>
          </cell>
          <cell r="B63" t="str">
            <v>L</v>
          </cell>
          <cell r="C63" t="str">
            <v>Gillian Pirie</v>
          </cell>
          <cell r="D63" t="str">
            <v>Flat 1, 106 High Street</v>
          </cell>
          <cell r="E63" t="str">
            <v>Elgin</v>
          </cell>
          <cell r="F63" t="str">
            <v>IV30 1BW</v>
          </cell>
          <cell r="G63" t="str">
            <v>Y</v>
          </cell>
          <cell r="H63" t="str">
            <v>UA</v>
          </cell>
        </row>
        <row r="64">
          <cell r="A64">
            <v>359</v>
          </cell>
          <cell r="B64" t="str">
            <v>LV</v>
          </cell>
          <cell r="C64" t="str">
            <v>Sue Richardson</v>
          </cell>
          <cell r="D64" t="str">
            <v>5 Westend Gardens</v>
          </cell>
          <cell r="E64" t="str">
            <v>Oldmeldrum</v>
          </cell>
          <cell r="F64" t="str">
            <v>AB51 0JG</v>
          </cell>
          <cell r="G64" t="str">
            <v>N</v>
          </cell>
          <cell r="H64" t="str">
            <v>UA</v>
          </cell>
        </row>
        <row r="65">
          <cell r="A65">
            <v>360</v>
          </cell>
          <cell r="B65" t="str">
            <v>MV</v>
          </cell>
          <cell r="C65" t="str">
            <v>Alan Herbertson</v>
          </cell>
          <cell r="D65" t="str">
            <v>14 Hopetoun Terrace</v>
          </cell>
          <cell r="E65" t="str">
            <v>Bucksburn</v>
          </cell>
          <cell r="F65" t="str">
            <v>AB21 9QH</v>
          </cell>
          <cell r="G65" t="str">
            <v>N</v>
          </cell>
          <cell r="H65" t="str">
            <v>UA</v>
          </cell>
        </row>
        <row r="66">
          <cell r="A66">
            <v>361</v>
          </cell>
          <cell r="B66" t="str">
            <v>LSV</v>
          </cell>
          <cell r="C66" t="str">
            <v>Heather Stuart</v>
          </cell>
          <cell r="D66" t="str">
            <v>3 Lochview Grove</v>
          </cell>
          <cell r="E66" t="str">
            <v>Sanquhar, Forres</v>
          </cell>
          <cell r="F66" t="str">
            <v>IV36 2GR</v>
          </cell>
          <cell r="G66" t="str">
            <v>Y</v>
          </cell>
          <cell r="H66" t="str">
            <v>Forres Harriers</v>
          </cell>
        </row>
        <row r="67">
          <cell r="A67">
            <v>362</v>
          </cell>
          <cell r="B67" t="str">
            <v>LV</v>
          </cell>
          <cell r="C67" t="str">
            <v>Joanna Nicholson</v>
          </cell>
          <cell r="D67" t="str">
            <v>31 Buchan Road</v>
          </cell>
          <cell r="E67" t="str">
            <v>Fraserburgh</v>
          </cell>
          <cell r="F67" t="str">
            <v>AB43 9WE</v>
          </cell>
          <cell r="G67" t="str">
            <v>N</v>
          </cell>
          <cell r="H67" t="str">
            <v>UA</v>
          </cell>
        </row>
        <row r="68">
          <cell r="A68">
            <v>363</v>
          </cell>
          <cell r="B68" t="str">
            <v>L</v>
          </cell>
          <cell r="C68" t="str">
            <v>Ashleigh Young</v>
          </cell>
          <cell r="D68" t="str">
            <v>8 Glashieburn Avenue</v>
          </cell>
          <cell r="E68" t="str">
            <v>Bridge of Don, Aberdeen</v>
          </cell>
          <cell r="F68" t="str">
            <v>AB22 8UQ</v>
          </cell>
          <cell r="G68" t="str">
            <v>N</v>
          </cell>
          <cell r="H68" t="str">
            <v>Metro Abdn</v>
          </cell>
        </row>
        <row r="69">
          <cell r="A69">
            <v>364</v>
          </cell>
          <cell r="B69" t="str">
            <v>LSV</v>
          </cell>
          <cell r="C69" t="str">
            <v>Jan Short</v>
          </cell>
          <cell r="D69" t="str">
            <v>14 White Road</v>
          </cell>
          <cell r="E69" t="str">
            <v>Forbeshill, Forres</v>
          </cell>
          <cell r="F69" t="str">
            <v>IV36 1FB</v>
          </cell>
          <cell r="G69" t="str">
            <v>Y</v>
          </cell>
          <cell r="H69" t="str">
            <v>UA</v>
          </cell>
        </row>
        <row r="70">
          <cell r="A70">
            <v>365</v>
          </cell>
          <cell r="B70" t="str">
            <v>M</v>
          </cell>
          <cell r="C70" t="str">
            <v>Calum Stark</v>
          </cell>
          <cell r="D70" t="str">
            <v>10 Highfield Circle</v>
          </cell>
          <cell r="E70" t="str">
            <v>Kinross</v>
          </cell>
          <cell r="F70" t="str">
            <v>KY13 8RZ</v>
          </cell>
          <cell r="G70" t="str">
            <v>N</v>
          </cell>
          <cell r="H70" t="str">
            <v>Kinross RR</v>
          </cell>
        </row>
        <row r="71">
          <cell r="A71">
            <v>366</v>
          </cell>
          <cell r="B71" t="str">
            <v>MV</v>
          </cell>
          <cell r="C71" t="str">
            <v>Robbie Mackie</v>
          </cell>
          <cell r="D71" t="str">
            <v>20 Gordon Place</v>
          </cell>
          <cell r="E71" t="str">
            <v>Bridge of Don, Aberdeen</v>
          </cell>
          <cell r="F71" t="str">
            <v>AB23 8RA</v>
          </cell>
          <cell r="G71" t="str">
            <v>N</v>
          </cell>
          <cell r="H71" t="str">
            <v>UA</v>
          </cell>
        </row>
        <row r="72">
          <cell r="A72">
            <v>367</v>
          </cell>
          <cell r="B72" t="str">
            <v>L</v>
          </cell>
          <cell r="C72" t="str">
            <v>Julie Mackie</v>
          </cell>
          <cell r="D72" t="str">
            <v>20 Gordon Place</v>
          </cell>
          <cell r="E72" t="str">
            <v>Bridge of Don, Aberdeen</v>
          </cell>
          <cell r="F72" t="str">
            <v>AB23 8RA</v>
          </cell>
          <cell r="G72" t="str">
            <v>N</v>
          </cell>
          <cell r="H72" t="str">
            <v>UA</v>
          </cell>
        </row>
        <row r="73">
          <cell r="A73">
            <v>368</v>
          </cell>
          <cell r="B73" t="str">
            <v>M</v>
          </cell>
          <cell r="C73" t="str">
            <v>Chris Cooper</v>
          </cell>
          <cell r="D73" t="str">
            <v>4 Rainnieshill Gardens</v>
          </cell>
          <cell r="E73" t="str">
            <v>Newmachar</v>
          </cell>
          <cell r="F73" t="str">
            <v>AB21 0XZ</v>
          </cell>
          <cell r="G73" t="str">
            <v>N</v>
          </cell>
          <cell r="H73" t="str">
            <v>UA</v>
          </cell>
        </row>
        <row r="74">
          <cell r="A74">
            <v>369</v>
          </cell>
          <cell r="B74" t="str">
            <v>LV</v>
          </cell>
          <cell r="C74" t="str">
            <v>Gillian Neal</v>
          </cell>
          <cell r="D74" t="str">
            <v>Kinstair Farm Steading</v>
          </cell>
          <cell r="E74" t="str">
            <v>Alford</v>
          </cell>
          <cell r="F74" t="str">
            <v>AB33 8 HL</v>
          </cell>
          <cell r="G74" t="str">
            <v>N</v>
          </cell>
          <cell r="H74" t="str">
            <v>UA</v>
          </cell>
        </row>
        <row r="75">
          <cell r="A75">
            <v>370</v>
          </cell>
          <cell r="B75" t="str">
            <v>L</v>
          </cell>
          <cell r="C75" t="str">
            <v>Elaine Dickie</v>
          </cell>
          <cell r="D75" t="str">
            <v>Portnellan House, Glen Dochart</v>
          </cell>
          <cell r="E75" t="str">
            <v>Crianlarich</v>
          </cell>
          <cell r="F75" t="str">
            <v>FK20 8QS</v>
          </cell>
          <cell r="G75" t="str">
            <v>N</v>
          </cell>
          <cell r="H75" t="str">
            <v>UA</v>
          </cell>
        </row>
        <row r="76">
          <cell r="A76">
            <v>371</v>
          </cell>
          <cell r="B76" t="str">
            <v>MV</v>
          </cell>
          <cell r="C76" t="str">
            <v>Ralph Farquhar</v>
          </cell>
          <cell r="D76" t="str">
            <v>6 Shore Lane</v>
          </cell>
          <cell r="E76" t="str">
            <v>Wick</v>
          </cell>
          <cell r="F76" t="str">
            <v>KW1 4NT</v>
          </cell>
          <cell r="G76" t="str">
            <v>N</v>
          </cell>
          <cell r="H76" t="str">
            <v>UA</v>
          </cell>
        </row>
        <row r="77">
          <cell r="A77">
            <v>372</v>
          </cell>
          <cell r="B77" t="str">
            <v>LV</v>
          </cell>
          <cell r="C77" t="str">
            <v>Carole Mathieson</v>
          </cell>
          <cell r="D77" t="str">
            <v>29 Charleston Gardens</v>
          </cell>
          <cell r="E77" t="str">
            <v>Cove, Aberdeen</v>
          </cell>
          <cell r="F77" t="str">
            <v>AB12 3QF</v>
          </cell>
          <cell r="G77" t="str">
            <v>N</v>
          </cell>
          <cell r="H77" t="str">
            <v>Jog Scotland</v>
          </cell>
        </row>
        <row r="78">
          <cell r="A78">
            <v>373</v>
          </cell>
          <cell r="B78" t="str">
            <v>L</v>
          </cell>
          <cell r="C78" t="str">
            <v>Yie Lim</v>
          </cell>
          <cell r="D78" t="str">
            <v>65/9 McDonald Road</v>
          </cell>
          <cell r="E78" t="str">
            <v>Edinburgh</v>
          </cell>
          <cell r="F78" t="str">
            <v>EH7 4NA</v>
          </cell>
          <cell r="G78" t="str">
            <v>N</v>
          </cell>
          <cell r="H78" t="str">
            <v>UA</v>
          </cell>
        </row>
        <row r="79">
          <cell r="A79">
            <v>374</v>
          </cell>
          <cell r="B79" t="str">
            <v>LSV</v>
          </cell>
          <cell r="C79" t="str">
            <v>Teresa Reid</v>
          </cell>
          <cell r="D79" t="str">
            <v>16 Wellside Wynd</v>
          </cell>
          <cell r="E79" t="str">
            <v>Kingswells, Aberdeen</v>
          </cell>
          <cell r="F79" t="str">
            <v>AB15 8EZ</v>
          </cell>
          <cell r="G79" t="str">
            <v>N</v>
          </cell>
          <cell r="H79" t="str">
            <v>Jog Scotland</v>
          </cell>
        </row>
        <row r="80">
          <cell r="A80">
            <v>375</v>
          </cell>
          <cell r="B80" t="str">
            <v>L</v>
          </cell>
          <cell r="C80" t="str">
            <v>Claire Cooper</v>
          </cell>
          <cell r="D80" t="str">
            <v>30 Fairview Circle</v>
          </cell>
          <cell r="E80" t="str">
            <v>Danestone, Aberdeen</v>
          </cell>
          <cell r="F80" t="str">
            <v>AB22 8ZQ</v>
          </cell>
          <cell r="G80" t="str">
            <v>N</v>
          </cell>
          <cell r="H80" t="str">
            <v>UA</v>
          </cell>
        </row>
        <row r="81">
          <cell r="A81">
            <v>376</v>
          </cell>
          <cell r="B81" t="str">
            <v>LSV</v>
          </cell>
          <cell r="C81" t="str">
            <v>Jackie Nicol</v>
          </cell>
          <cell r="D81" t="str">
            <v>43 Drumduan Park</v>
          </cell>
          <cell r="E81" t="str">
            <v>Forres</v>
          </cell>
          <cell r="F81" t="str">
            <v>IV36 1GF</v>
          </cell>
          <cell r="G81" t="str">
            <v>Y</v>
          </cell>
          <cell r="H81" t="str">
            <v>Forres Harriers</v>
          </cell>
        </row>
        <row r="82">
          <cell r="A82">
            <v>377</v>
          </cell>
          <cell r="B82" t="str">
            <v>M</v>
          </cell>
          <cell r="C82" t="str">
            <v>John Upward</v>
          </cell>
          <cell r="D82" t="str">
            <v>4 Brander Street</v>
          </cell>
          <cell r="E82" t="str">
            <v>Lossiemouth</v>
          </cell>
          <cell r="F82" t="str">
            <v>IV31 6BL</v>
          </cell>
          <cell r="G82" t="str">
            <v>Y</v>
          </cell>
          <cell r="H82" t="str">
            <v>UA</v>
          </cell>
        </row>
        <row r="83">
          <cell r="A83">
            <v>378</v>
          </cell>
          <cell r="B83" t="str">
            <v>L</v>
          </cell>
          <cell r="C83" t="str">
            <v>Matilda Upward</v>
          </cell>
          <cell r="D83" t="str">
            <v>4 Brander Street</v>
          </cell>
          <cell r="E83" t="str">
            <v>Lossiemouth</v>
          </cell>
          <cell r="F83" t="str">
            <v>IV31 6BL</v>
          </cell>
          <cell r="G83" t="str">
            <v>Y</v>
          </cell>
          <cell r="H83" t="str">
            <v>UA</v>
          </cell>
        </row>
        <row r="84">
          <cell r="A84">
            <v>379</v>
          </cell>
          <cell r="B84" t="str">
            <v>MV</v>
          </cell>
          <cell r="C84" t="str">
            <v>Stephen Mitchell</v>
          </cell>
          <cell r="D84" t="str">
            <v>100 Laurel Avenue</v>
          </cell>
          <cell r="E84" t="str">
            <v>Danestone, Aberdeen</v>
          </cell>
          <cell r="F84" t="str">
            <v>AB22 8QJ</v>
          </cell>
          <cell r="G84" t="str">
            <v>N</v>
          </cell>
          <cell r="H84" t="str">
            <v>UA</v>
          </cell>
        </row>
        <row r="85">
          <cell r="A85">
            <v>380</v>
          </cell>
          <cell r="B85" t="str">
            <v>M(63)</v>
          </cell>
          <cell r="C85" t="str">
            <v>Timothy Kirk</v>
          </cell>
          <cell r="D85" t="str">
            <v>5 Elm Park</v>
          </cell>
          <cell r="E85" t="str">
            <v>Inverness</v>
          </cell>
          <cell r="F85" t="str">
            <v>IV2 4WN</v>
          </cell>
          <cell r="G85" t="str">
            <v>N</v>
          </cell>
          <cell r="H85" t="str">
            <v>Midland Masters</v>
          </cell>
        </row>
        <row r="86">
          <cell r="A86">
            <v>381</v>
          </cell>
          <cell r="B86" t="str">
            <v>L</v>
          </cell>
          <cell r="C86" t="str">
            <v>Fiona Urquhart</v>
          </cell>
          <cell r="D86" t="str">
            <v>10 Wellside Circle</v>
          </cell>
          <cell r="E86" t="str">
            <v>Kingswells, Aberdeen</v>
          </cell>
          <cell r="F86" t="str">
            <v>AB15 8DZ</v>
          </cell>
          <cell r="G86" t="str">
            <v>N</v>
          </cell>
          <cell r="H86" t="str">
            <v>Metro Abdn</v>
          </cell>
        </row>
        <row r="87">
          <cell r="A87">
            <v>382</v>
          </cell>
          <cell r="B87" t="str">
            <v>LSV</v>
          </cell>
          <cell r="C87" t="str">
            <v>Wendy Cruickshank</v>
          </cell>
          <cell r="D87" t="str">
            <v>29 Brockwood Crescent</v>
          </cell>
          <cell r="E87" t="str">
            <v>Blackburn</v>
          </cell>
          <cell r="F87" t="str">
            <v>AB21 0JZ</v>
          </cell>
          <cell r="G87" t="str">
            <v>N</v>
          </cell>
          <cell r="H87" t="str">
            <v>Metro Abdn</v>
          </cell>
        </row>
        <row r="88">
          <cell r="A88">
            <v>383</v>
          </cell>
          <cell r="B88" t="str">
            <v>LV</v>
          </cell>
          <cell r="C88" t="str">
            <v>Ingrid Machell</v>
          </cell>
          <cell r="D88" t="str">
            <v>78 Burns Road</v>
          </cell>
          <cell r="E88" t="str">
            <v>Aberdeen</v>
          </cell>
          <cell r="F88" t="str">
            <v>AB15 4NS</v>
          </cell>
          <cell r="G88" t="str">
            <v>N</v>
          </cell>
          <cell r="H88" t="str">
            <v>Metro Abdn</v>
          </cell>
        </row>
        <row r="89">
          <cell r="A89">
            <v>384</v>
          </cell>
          <cell r="B89" t="str">
            <v>LV</v>
          </cell>
          <cell r="C89" t="str">
            <v>Angie Bell</v>
          </cell>
          <cell r="D89" t="str">
            <v>32 Donald Avenue</v>
          </cell>
          <cell r="E89" t="str">
            <v>Kemnay, Inverurie</v>
          </cell>
          <cell r="F89" t="str">
            <v>AB51 5JE</v>
          </cell>
          <cell r="G89" t="str">
            <v>N</v>
          </cell>
          <cell r="H89" t="str">
            <v>UA</v>
          </cell>
        </row>
        <row r="90">
          <cell r="A90">
            <v>385</v>
          </cell>
          <cell r="B90" t="str">
            <v>L</v>
          </cell>
          <cell r="C90" t="str">
            <v>Kim Smith</v>
          </cell>
          <cell r="D90" t="str">
            <v>10 Cairnwell Drive</v>
          </cell>
          <cell r="E90" t="str">
            <v>Portlethen, Aberdeen</v>
          </cell>
          <cell r="F90" t="str">
            <v>AB12 4TL</v>
          </cell>
          <cell r="G90" t="str">
            <v>N</v>
          </cell>
          <cell r="H90" t="str">
            <v>Metro Abdn</v>
          </cell>
        </row>
        <row r="91">
          <cell r="A91">
            <v>386</v>
          </cell>
          <cell r="B91" t="str">
            <v>LV</v>
          </cell>
          <cell r="C91" t="str">
            <v>Anne Cousins</v>
          </cell>
          <cell r="D91" t="str">
            <v>Jointureville, Station Road</v>
          </cell>
          <cell r="E91" t="str">
            <v>Urquhart</v>
          </cell>
          <cell r="F91" t="str">
            <v>IV30 8LQ</v>
          </cell>
          <cell r="G91" t="str">
            <v>Y</v>
          </cell>
          <cell r="H91" t="str">
            <v>UA</v>
          </cell>
        </row>
        <row r="92">
          <cell r="A92">
            <v>387</v>
          </cell>
          <cell r="B92" t="str">
            <v>LV</v>
          </cell>
          <cell r="C92" t="str">
            <v>Gillian Anderson</v>
          </cell>
          <cell r="D92" t="str">
            <v>15 Affleck Street</v>
          </cell>
          <cell r="E92" t="str">
            <v>Aberdeen</v>
          </cell>
          <cell r="F92" t="str">
            <v>AB11 6JH</v>
          </cell>
          <cell r="G92" t="str">
            <v>N</v>
          </cell>
          <cell r="H92" t="str">
            <v>UA</v>
          </cell>
        </row>
        <row r="93">
          <cell r="A93">
            <v>388</v>
          </cell>
          <cell r="B93" t="str">
            <v>LV</v>
          </cell>
          <cell r="C93" t="str">
            <v>Linda James</v>
          </cell>
          <cell r="D93" t="str">
            <v>9 The Forge</v>
          </cell>
          <cell r="E93" t="str">
            <v>Dunfermline, Fife</v>
          </cell>
          <cell r="F93" t="str">
            <v>KY12 9ED</v>
          </cell>
          <cell r="G93" t="str">
            <v>N</v>
          </cell>
          <cell r="H93" t="str">
            <v>Carnegie Harriers</v>
          </cell>
        </row>
        <row r="94">
          <cell r="A94">
            <v>389</v>
          </cell>
          <cell r="B94" t="str">
            <v>LV</v>
          </cell>
          <cell r="C94" t="str">
            <v>Wendy Graham</v>
          </cell>
          <cell r="D94" t="str">
            <v>11 Dubford Park</v>
          </cell>
          <cell r="E94" t="str">
            <v>Bridge of Don, Aberdeen</v>
          </cell>
          <cell r="F94" t="str">
            <v>AB23 8GH</v>
          </cell>
          <cell r="G94" t="str">
            <v>N</v>
          </cell>
          <cell r="H94" t="str">
            <v>UA</v>
          </cell>
        </row>
        <row r="95">
          <cell r="A95">
            <v>390</v>
          </cell>
          <cell r="B95" t="str">
            <v>LSV</v>
          </cell>
          <cell r="C95" t="str">
            <v>Jean Cowie</v>
          </cell>
          <cell r="D95" t="str">
            <v>5 Bonnymuir Court</v>
          </cell>
          <cell r="E95" t="str">
            <v>Aberdeen</v>
          </cell>
          <cell r="F95" t="str">
            <v>AB15 5GD</v>
          </cell>
          <cell r="G95" t="str">
            <v>N</v>
          </cell>
          <cell r="H95" t="str">
            <v>Metro Abdn</v>
          </cell>
        </row>
        <row r="96">
          <cell r="A96">
            <v>391</v>
          </cell>
          <cell r="B96" t="str">
            <v>M(64)</v>
          </cell>
          <cell r="C96" t="str">
            <v>Don Ritchie</v>
          </cell>
          <cell r="D96" t="str">
            <v>The Lodge, Stotfield Road</v>
          </cell>
          <cell r="E96" t="str">
            <v>Lossiemouth</v>
          </cell>
          <cell r="F96" t="str">
            <v>IV31 6QT</v>
          </cell>
          <cell r="G96" t="str">
            <v>Y</v>
          </cell>
          <cell r="H96" t="str">
            <v>Moray Road Runners</v>
          </cell>
        </row>
        <row r="97">
          <cell r="A97">
            <v>392</v>
          </cell>
          <cell r="B97" t="str">
            <v>LSV</v>
          </cell>
          <cell r="C97" t="str">
            <v>Anne Maclehose</v>
          </cell>
          <cell r="D97" t="str">
            <v>9 Colenhaugh</v>
          </cell>
          <cell r="E97" t="str">
            <v>Stormontfield, Perth</v>
          </cell>
          <cell r="F97" t="str">
            <v>PH2 6DQ</v>
          </cell>
          <cell r="G97" t="str">
            <v>N</v>
          </cell>
          <cell r="H97" t="str">
            <v>Perth RR</v>
          </cell>
        </row>
        <row r="98">
          <cell r="A98">
            <v>393</v>
          </cell>
          <cell r="B98" t="str">
            <v>MV</v>
          </cell>
          <cell r="C98" t="str">
            <v>Craig Fyffe</v>
          </cell>
          <cell r="D98" t="str">
            <v>4 Hazelbank</v>
          </cell>
          <cell r="E98" t="str">
            <v>Tomatin, Inverness</v>
          </cell>
          <cell r="F98" t="str">
            <v>IV13 7YN</v>
          </cell>
          <cell r="G98" t="str">
            <v>N</v>
          </cell>
          <cell r="H98" t="str">
            <v>UA</v>
          </cell>
        </row>
        <row r="99">
          <cell r="A99">
            <v>394</v>
          </cell>
          <cell r="B99" t="str">
            <v>LV</v>
          </cell>
          <cell r="C99" t="str">
            <v>Helen Mackay</v>
          </cell>
          <cell r="D99" t="str">
            <v>10 Wellside Close</v>
          </cell>
          <cell r="E99" t="str">
            <v>Kingswells, Aberdeen</v>
          </cell>
          <cell r="F99" t="str">
            <v>AB15 8EW</v>
          </cell>
          <cell r="G99" t="str">
            <v>N</v>
          </cell>
          <cell r="H99" t="str">
            <v>Jog Scotland</v>
          </cell>
        </row>
        <row r="100">
          <cell r="A100">
            <v>395</v>
          </cell>
          <cell r="B100" t="str">
            <v>MV</v>
          </cell>
          <cell r="C100" t="str">
            <v>Adam Heron</v>
          </cell>
          <cell r="D100" t="str">
            <v>4 Guildhall Place</v>
          </cell>
          <cell r="E100" t="str">
            <v>Dyce, Aberdeen</v>
          </cell>
          <cell r="F100" t="str">
            <v>AB21 7BW</v>
          </cell>
          <cell r="G100" t="str">
            <v>N</v>
          </cell>
          <cell r="H100" t="str">
            <v>UA</v>
          </cell>
        </row>
        <row r="101">
          <cell r="A101">
            <v>396</v>
          </cell>
          <cell r="B101" t="str">
            <v>MV</v>
          </cell>
          <cell r="C101" t="str">
            <v>Harry Mulholland</v>
          </cell>
          <cell r="D101" t="str">
            <v>13 Dalyell Place</v>
          </cell>
          <cell r="E101" t="str">
            <v>Armadale, West Lothian</v>
          </cell>
          <cell r="F101" t="str">
            <v>EH48 2QB</v>
          </cell>
          <cell r="G101" t="str">
            <v>N</v>
          </cell>
          <cell r="H101" t="str">
            <v>Lothian</v>
          </cell>
        </row>
        <row r="102">
          <cell r="A102">
            <v>397</v>
          </cell>
          <cell r="B102" t="str">
            <v>LV</v>
          </cell>
          <cell r="C102" t="str">
            <v>Shona Shaw</v>
          </cell>
          <cell r="D102" t="str">
            <v>17 Kingshill Road</v>
          </cell>
          <cell r="E102" t="str">
            <v>Aberdeen</v>
          </cell>
          <cell r="F102" t="str">
            <v>AB15 5JY</v>
          </cell>
          <cell r="G102" t="str">
            <v>N</v>
          </cell>
          <cell r="H102" t="str">
            <v>UA</v>
          </cell>
        </row>
        <row r="103">
          <cell r="A103">
            <v>398</v>
          </cell>
          <cell r="B103" t="str">
            <v>M</v>
          </cell>
          <cell r="C103" t="str">
            <v>Matthew Cox</v>
          </cell>
          <cell r="D103" t="str">
            <v>2 Voesgarth, Baltasound</v>
          </cell>
          <cell r="E103" t="str">
            <v>Unst, Shetland</v>
          </cell>
          <cell r="F103" t="str">
            <v>ZE2 9UT</v>
          </cell>
          <cell r="G103" t="str">
            <v>N</v>
          </cell>
          <cell r="H103" t="str">
            <v>UA</v>
          </cell>
        </row>
        <row r="104">
          <cell r="A104">
            <v>399</v>
          </cell>
          <cell r="B104" t="str">
            <v>LJ</v>
          </cell>
          <cell r="C104" t="str">
            <v>Moira Davie</v>
          </cell>
          <cell r="D104" t="str">
            <v>13 Ashgrove Road</v>
          </cell>
          <cell r="E104" t="str">
            <v>Aberdeen</v>
          </cell>
          <cell r="F104" t="str">
            <v>AB25 3AE</v>
          </cell>
          <cell r="G104" t="str">
            <v>N</v>
          </cell>
          <cell r="H104" t="str">
            <v>Aberdeen University</v>
          </cell>
        </row>
        <row r="105">
          <cell r="A105">
            <v>400</v>
          </cell>
          <cell r="B105" t="str">
            <v>L</v>
          </cell>
          <cell r="C105" t="str">
            <v>Andrea Canale</v>
          </cell>
          <cell r="D105" t="str">
            <v>21 Millside Terrace</v>
          </cell>
          <cell r="E105" t="str">
            <v>Peterculter</v>
          </cell>
          <cell r="F105" t="str">
            <v>AB14 0WB</v>
          </cell>
          <cell r="G105" t="str">
            <v>N</v>
          </cell>
          <cell r="H105" t="str">
            <v>Metro Abdn</v>
          </cell>
        </row>
        <row r="106">
          <cell r="A106">
            <v>401</v>
          </cell>
          <cell r="B106" t="str">
            <v>MV</v>
          </cell>
          <cell r="C106" t="str">
            <v>Edward Black</v>
          </cell>
          <cell r="D106" t="str">
            <v>38 Niven Road</v>
          </cell>
          <cell r="E106" t="str">
            <v>Inverkeithing, Fife</v>
          </cell>
          <cell r="F106" t="str">
            <v>KY11 1EE</v>
          </cell>
          <cell r="G106" t="str">
            <v>N</v>
          </cell>
          <cell r="H106" t="str">
            <v>UA</v>
          </cell>
        </row>
        <row r="107">
          <cell r="A107">
            <v>402</v>
          </cell>
          <cell r="B107" t="str">
            <v>LV</v>
          </cell>
          <cell r="C107" t="str">
            <v>Josie Donnelly</v>
          </cell>
          <cell r="D107" t="str">
            <v>2 Ewing Gardens</v>
          </cell>
          <cell r="E107" t="str">
            <v>Lossiemouth</v>
          </cell>
          <cell r="F107" t="str">
            <v>IV31 6UR</v>
          </cell>
          <cell r="G107" t="str">
            <v>Y</v>
          </cell>
          <cell r="H107" t="str">
            <v>UA</v>
          </cell>
        </row>
        <row r="108">
          <cell r="A108">
            <v>403</v>
          </cell>
          <cell r="B108" t="str">
            <v>LV</v>
          </cell>
          <cell r="C108" t="str">
            <v>Joanne Bruce</v>
          </cell>
          <cell r="D108" t="str">
            <v>103 Balnageith Rise</v>
          </cell>
          <cell r="E108" t="str">
            <v>Forres</v>
          </cell>
          <cell r="F108" t="str">
            <v>IV36 2HF</v>
          </cell>
          <cell r="G108" t="str">
            <v>Y</v>
          </cell>
          <cell r="H108" t="str">
            <v>UA</v>
          </cell>
        </row>
        <row r="109">
          <cell r="A109">
            <v>404</v>
          </cell>
          <cell r="B109" t="str">
            <v>MV</v>
          </cell>
          <cell r="C109" t="str">
            <v>Paddy Daly</v>
          </cell>
          <cell r="D109" t="str">
            <v>13 Bishops Court</v>
          </cell>
          <cell r="E109" t="str">
            <v>Lossiemouth</v>
          </cell>
          <cell r="F109" t="str">
            <v>IV31 6TL</v>
          </cell>
          <cell r="G109" t="str">
            <v>Y</v>
          </cell>
          <cell r="H109" t="str">
            <v>UA</v>
          </cell>
        </row>
        <row r="110">
          <cell r="A110">
            <v>405</v>
          </cell>
          <cell r="B110" t="str">
            <v>MV</v>
          </cell>
          <cell r="C110" t="str">
            <v>Douglas Proudfoot</v>
          </cell>
          <cell r="D110" t="str">
            <v>195 Lee Crescent North</v>
          </cell>
          <cell r="E110" t="str">
            <v>Bridge of Don, Aberdeen</v>
          </cell>
          <cell r="F110" t="str">
            <v>AB22 8FS</v>
          </cell>
          <cell r="G110" t="str">
            <v>N</v>
          </cell>
          <cell r="H110" t="str">
            <v>Metro Abdn</v>
          </cell>
        </row>
        <row r="111">
          <cell r="A111">
            <v>406</v>
          </cell>
          <cell r="B111" t="str">
            <v>LV</v>
          </cell>
          <cell r="C111" t="str">
            <v>Karen Norvell</v>
          </cell>
          <cell r="D111" t="str">
            <v>2 Ardivot Place</v>
          </cell>
          <cell r="E111" t="str">
            <v>Lossiemouth</v>
          </cell>
          <cell r="F111" t="str">
            <v>IV31 6TE</v>
          </cell>
          <cell r="G111" t="str">
            <v>Y</v>
          </cell>
          <cell r="H111" t="str">
            <v>UA</v>
          </cell>
        </row>
        <row r="112">
          <cell r="A112">
            <v>407</v>
          </cell>
          <cell r="B112" t="str">
            <v>M</v>
          </cell>
          <cell r="C112" t="str">
            <v>Scott Malcolm</v>
          </cell>
          <cell r="D112" t="str">
            <v>8 Otterburn Avenue, Dean Estate</v>
          </cell>
          <cell r="E112" t="str">
            <v>Kilmarnock, Ayrshire</v>
          </cell>
          <cell r="F112" t="str">
            <v>KA3 7UQ</v>
          </cell>
          <cell r="G112" t="str">
            <v>N</v>
          </cell>
          <cell r="H112" t="str">
            <v>UA</v>
          </cell>
        </row>
        <row r="113">
          <cell r="A113">
            <v>408</v>
          </cell>
          <cell r="B113" t="str">
            <v>M</v>
          </cell>
          <cell r="C113" t="str">
            <v>Derek Stewart</v>
          </cell>
          <cell r="D113" t="str">
            <v>1/2 Thornbank Street</v>
          </cell>
          <cell r="E113" t="str">
            <v>Dundee</v>
          </cell>
          <cell r="F113" t="str">
            <v>DD4 6HT</v>
          </cell>
          <cell r="G113" t="str">
            <v>N</v>
          </cell>
          <cell r="H113" t="str">
            <v>UA</v>
          </cell>
        </row>
        <row r="114">
          <cell r="A114">
            <v>409</v>
          </cell>
          <cell r="B114" t="str">
            <v>M(60)</v>
          </cell>
          <cell r="C114" t="str">
            <v>Scott Mitchell</v>
          </cell>
          <cell r="D114" t="str">
            <v>130A Broomhill Road</v>
          </cell>
          <cell r="E114" t="str">
            <v>Aberdeen</v>
          </cell>
          <cell r="F114" t="str">
            <v>AB10 6HX</v>
          </cell>
          <cell r="G114" t="str">
            <v>N</v>
          </cell>
          <cell r="H114" t="str">
            <v>Metro Abdn</v>
          </cell>
        </row>
        <row r="115">
          <cell r="A115">
            <v>410</v>
          </cell>
          <cell r="B115" t="str">
            <v>L</v>
          </cell>
          <cell r="C115" t="str">
            <v>Lila Metohu</v>
          </cell>
          <cell r="D115" t="str">
            <v>16 Fonthill Road</v>
          </cell>
          <cell r="E115" t="str">
            <v>Aberdeen</v>
          </cell>
          <cell r="F115" t="str">
            <v>AB11 6UB</v>
          </cell>
          <cell r="G115" t="str">
            <v>N</v>
          </cell>
          <cell r="H115" t="str">
            <v>UA</v>
          </cell>
        </row>
        <row r="116">
          <cell r="A116">
            <v>411</v>
          </cell>
          <cell r="B116" t="str">
            <v>M</v>
          </cell>
          <cell r="C116" t="str">
            <v>Paul Bradley</v>
          </cell>
          <cell r="D116" t="str">
            <v>16 Fonthill Road</v>
          </cell>
          <cell r="E116" t="str">
            <v>Aberdeen</v>
          </cell>
          <cell r="F116" t="str">
            <v>AB11 6UB</v>
          </cell>
          <cell r="G116" t="str">
            <v>N</v>
          </cell>
          <cell r="H116" t="str">
            <v>UA</v>
          </cell>
        </row>
        <row r="117">
          <cell r="A117">
            <v>412</v>
          </cell>
          <cell r="B117" t="str">
            <v>M</v>
          </cell>
          <cell r="C117" t="str">
            <v>Keith Linklater</v>
          </cell>
          <cell r="D117" t="str">
            <v>3 Railway Terrace, Port Elphinstone</v>
          </cell>
          <cell r="E117" t="str">
            <v>Inverurie</v>
          </cell>
          <cell r="F117" t="str">
            <v>AB51 3RL</v>
          </cell>
          <cell r="G117" t="str">
            <v>N</v>
          </cell>
          <cell r="H117" t="str">
            <v>UA</v>
          </cell>
        </row>
        <row r="118">
          <cell r="A118">
            <v>413</v>
          </cell>
          <cell r="B118" t="str">
            <v>LSV</v>
          </cell>
          <cell r="C118" t="str">
            <v>Lorna Souden</v>
          </cell>
          <cell r="D118" t="str">
            <v>31 Loirston Manor</v>
          </cell>
          <cell r="E118" t="str">
            <v>Cove, Aberdeen</v>
          </cell>
          <cell r="F118" t="str">
            <v>AB12 3HD</v>
          </cell>
          <cell r="G118" t="str">
            <v>N</v>
          </cell>
          <cell r="H118" t="str">
            <v>Metro Abdn</v>
          </cell>
        </row>
        <row r="119">
          <cell r="A119">
            <v>414</v>
          </cell>
          <cell r="B119" t="str">
            <v>L</v>
          </cell>
          <cell r="C119" t="str">
            <v>Forbes Reid</v>
          </cell>
          <cell r="D119" t="str">
            <v>13 Gladstone Place</v>
          </cell>
          <cell r="E119" t="str">
            <v>Woodside, Aberdeen</v>
          </cell>
          <cell r="F119" t="str">
            <v>AB24 2RQ</v>
          </cell>
          <cell r="G119" t="str">
            <v>N</v>
          </cell>
          <cell r="H119" t="str">
            <v>Metro Abdn</v>
          </cell>
        </row>
        <row r="120">
          <cell r="A120">
            <v>415</v>
          </cell>
          <cell r="B120" t="str">
            <v>LV</v>
          </cell>
          <cell r="C120" t="str">
            <v>Cisca Cameron</v>
          </cell>
          <cell r="D120" t="str">
            <v>109 Knockomie Rise</v>
          </cell>
          <cell r="E120" t="str">
            <v>Forres</v>
          </cell>
          <cell r="F120" t="str">
            <v>IV36 2HE</v>
          </cell>
          <cell r="G120" t="str">
            <v>Y</v>
          </cell>
          <cell r="H120" t="str">
            <v>UA</v>
          </cell>
        </row>
        <row r="121">
          <cell r="A121">
            <v>416</v>
          </cell>
          <cell r="B121" t="str">
            <v>L</v>
          </cell>
          <cell r="C121" t="str">
            <v>Susan McRitchie</v>
          </cell>
          <cell r="D121" t="str">
            <v>50 Knockomie Rise</v>
          </cell>
          <cell r="E121" t="str">
            <v>Forres</v>
          </cell>
          <cell r="F121" t="str">
            <v>IV36 2HG</v>
          </cell>
          <cell r="G121" t="str">
            <v>Y</v>
          </cell>
          <cell r="H121" t="str">
            <v>Jog Scotland</v>
          </cell>
        </row>
        <row r="122">
          <cell r="A122">
            <v>417</v>
          </cell>
          <cell r="B122" t="str">
            <v>LV</v>
          </cell>
          <cell r="C122" t="str">
            <v>Clare Garrow</v>
          </cell>
          <cell r="D122" t="str">
            <v>36 Wallacebrae Road</v>
          </cell>
          <cell r="E122" t="str">
            <v>Danestone, Aberdeen</v>
          </cell>
          <cell r="F122" t="str">
            <v>AB22 8YQ</v>
          </cell>
          <cell r="G122" t="str">
            <v>N</v>
          </cell>
          <cell r="H122" t="str">
            <v>Jog Scotland</v>
          </cell>
        </row>
        <row r="123">
          <cell r="A123">
            <v>418</v>
          </cell>
          <cell r="B123" t="str">
            <v>MSV</v>
          </cell>
          <cell r="C123" t="str">
            <v>Athol Garden</v>
          </cell>
          <cell r="D123" t="str">
            <v>39 Hosefield Avenue</v>
          </cell>
          <cell r="E123" t="str">
            <v>Aberdeen</v>
          </cell>
          <cell r="F123" t="str">
            <v>AB15 5NN</v>
          </cell>
          <cell r="G123" t="str">
            <v>N</v>
          </cell>
          <cell r="H123" t="str">
            <v>Aberdeen AAC</v>
          </cell>
        </row>
        <row r="124">
          <cell r="A124">
            <v>419</v>
          </cell>
          <cell r="B124" t="str">
            <v>LSV</v>
          </cell>
          <cell r="C124" t="str">
            <v>Janice Gordon</v>
          </cell>
          <cell r="D124" t="str">
            <v>36 Plane Tree Road</v>
          </cell>
          <cell r="E124" t="str">
            <v>Aberdeen</v>
          </cell>
          <cell r="F124" t="str">
            <v>AB16 5EQ</v>
          </cell>
          <cell r="G124" t="str">
            <v>N</v>
          </cell>
          <cell r="H124" t="str">
            <v>Aberdeen AAC</v>
          </cell>
        </row>
        <row r="125">
          <cell r="A125">
            <v>420</v>
          </cell>
          <cell r="B125" t="str">
            <v>M</v>
          </cell>
          <cell r="C125" t="str">
            <v>Alan Corstorphine</v>
          </cell>
          <cell r="D125" t="str">
            <v>64 East Forth Street</v>
          </cell>
          <cell r="E125" t="str">
            <v>Anstruther, Fife</v>
          </cell>
          <cell r="F125" t="str">
            <v>KY10 3AR</v>
          </cell>
          <cell r="G125" t="str">
            <v>N</v>
          </cell>
          <cell r="H125" t="str">
            <v>University of Dundee</v>
          </cell>
        </row>
        <row r="126">
          <cell r="A126">
            <v>421</v>
          </cell>
          <cell r="B126" t="str">
            <v>MV</v>
          </cell>
          <cell r="C126" t="str">
            <v>Farquhar Mitchell</v>
          </cell>
          <cell r="D126" t="str">
            <v>27 Lumsden Way</v>
          </cell>
          <cell r="E126" t="str">
            <v>Balmedie</v>
          </cell>
          <cell r="F126" t="str">
            <v>AB23 8TS</v>
          </cell>
          <cell r="G126" t="str">
            <v>N</v>
          </cell>
          <cell r="H126" t="str">
            <v>UA</v>
          </cell>
        </row>
        <row r="127">
          <cell r="A127">
            <v>422</v>
          </cell>
          <cell r="B127" t="str">
            <v>M</v>
          </cell>
          <cell r="C127" t="str">
            <v>Jude Madeleine</v>
          </cell>
          <cell r="D127" t="str">
            <v>18 Dellness Avenue</v>
          </cell>
          <cell r="E127" t="str">
            <v>Inverness</v>
          </cell>
          <cell r="F127" t="str">
            <v>IV2 5HE</v>
          </cell>
          <cell r="G127" t="str">
            <v>N</v>
          </cell>
          <cell r="H127" t="str">
            <v>UA</v>
          </cell>
        </row>
        <row r="128">
          <cell r="A128">
            <v>423</v>
          </cell>
          <cell r="B128" t="str">
            <v>MV</v>
          </cell>
          <cell r="C128" t="str">
            <v>Tony McGarva</v>
          </cell>
          <cell r="D128" t="str">
            <v>15 Buckie Avenue</v>
          </cell>
          <cell r="E128" t="str">
            <v>Bridge of Don, Aberdeen</v>
          </cell>
          <cell r="F128" t="str">
            <v>AB22 8DE</v>
          </cell>
          <cell r="G128" t="str">
            <v>N</v>
          </cell>
          <cell r="H128" t="str">
            <v>UA</v>
          </cell>
        </row>
        <row r="129">
          <cell r="A129">
            <v>424</v>
          </cell>
          <cell r="B129" t="str">
            <v>MV</v>
          </cell>
          <cell r="C129" t="str">
            <v>David Jackson</v>
          </cell>
          <cell r="D129" t="str">
            <v>77 Marleon Field</v>
          </cell>
          <cell r="E129" t="str">
            <v>Elgin</v>
          </cell>
          <cell r="F129" t="str">
            <v>IV30 4GE</v>
          </cell>
          <cell r="G129" t="str">
            <v>Y</v>
          </cell>
          <cell r="H129" t="str">
            <v>U</v>
          </cell>
        </row>
        <row r="130">
          <cell r="A130">
            <v>425</v>
          </cell>
          <cell r="B130" t="str">
            <v>M(62)</v>
          </cell>
          <cell r="C130" t="str">
            <v>James Connelly</v>
          </cell>
          <cell r="D130" t="str">
            <v>22 Station Road</v>
          </cell>
          <cell r="E130" t="str">
            <v>Ardersier</v>
          </cell>
          <cell r="F130" t="str">
            <v>IV2 7ST</v>
          </cell>
          <cell r="G130" t="str">
            <v>N</v>
          </cell>
          <cell r="H130" t="str">
            <v>Nairn RR</v>
          </cell>
        </row>
        <row r="131">
          <cell r="A131">
            <v>426</v>
          </cell>
          <cell r="B131" t="str">
            <v>MSV</v>
          </cell>
          <cell r="C131" t="str">
            <v>Gordon Caird</v>
          </cell>
          <cell r="D131" t="str">
            <v>23 Raeden Avenue</v>
          </cell>
          <cell r="E131" t="str">
            <v>Aberdeen</v>
          </cell>
          <cell r="F131" t="str">
            <v>AB15 5LP</v>
          </cell>
          <cell r="G131" t="str">
            <v>N</v>
          </cell>
          <cell r="H131" t="str">
            <v>Aberdeen AAC</v>
          </cell>
        </row>
        <row r="132">
          <cell r="A132">
            <v>427</v>
          </cell>
          <cell r="B132" t="str">
            <v>MSV</v>
          </cell>
          <cell r="C132" t="str">
            <v>Willie Ross</v>
          </cell>
          <cell r="D132" t="str">
            <v>Ollinsgarth, Cunningsburgh</v>
          </cell>
          <cell r="E132" t="str">
            <v>Shetland Isles</v>
          </cell>
          <cell r="F132" t="str">
            <v>ZE2 9HG</v>
          </cell>
          <cell r="G132" t="str">
            <v>N</v>
          </cell>
          <cell r="H132" t="str">
            <v>UA</v>
          </cell>
        </row>
        <row r="133">
          <cell r="A133">
            <v>428</v>
          </cell>
          <cell r="B133" t="str">
            <v>M</v>
          </cell>
          <cell r="C133" t="str">
            <v>Paul Chappell</v>
          </cell>
          <cell r="D133" t="str">
            <v>18 Mid Street</v>
          </cell>
          <cell r="E133" t="str">
            <v>Hopeman</v>
          </cell>
          <cell r="F133" t="str">
            <v>IV30 5TF</v>
          </cell>
          <cell r="G133" t="str">
            <v>Y</v>
          </cell>
          <cell r="H133" t="str">
            <v>Moray Road Runners</v>
          </cell>
        </row>
        <row r="134">
          <cell r="A134">
            <v>429</v>
          </cell>
          <cell r="B134" t="str">
            <v>MSV</v>
          </cell>
          <cell r="C134" t="str">
            <v>Graham Stubbins</v>
          </cell>
          <cell r="D134" t="str">
            <v>87 Argyll Place</v>
          </cell>
          <cell r="E134" t="str">
            <v>Aberdeen</v>
          </cell>
          <cell r="F134" t="str">
            <v>AB25 2HN</v>
          </cell>
          <cell r="G134" t="str">
            <v>N</v>
          </cell>
          <cell r="H134" t="str">
            <v>Aberdeen AAC</v>
          </cell>
        </row>
        <row r="135">
          <cell r="A135">
            <v>430</v>
          </cell>
          <cell r="B135" t="str">
            <v>L</v>
          </cell>
          <cell r="C135" t="str">
            <v>Polly Tandy</v>
          </cell>
          <cell r="D135" t="str">
            <v>45 Richmondhill Road</v>
          </cell>
          <cell r="E135" t="str">
            <v>Aberdeen</v>
          </cell>
          <cell r="F135" t="str">
            <v>AB15 5EQ</v>
          </cell>
          <cell r="G135" t="str">
            <v>N</v>
          </cell>
          <cell r="H135" t="str">
            <v>UA</v>
          </cell>
        </row>
        <row r="136">
          <cell r="A136">
            <v>431</v>
          </cell>
          <cell r="B136" t="str">
            <v>M</v>
          </cell>
          <cell r="C136" t="str">
            <v>Mark Tandy</v>
          </cell>
          <cell r="D136" t="str">
            <v>45 Richmondhill Road</v>
          </cell>
          <cell r="E136" t="str">
            <v>Aberdeen</v>
          </cell>
          <cell r="F136" t="str">
            <v>AB15 5EQ</v>
          </cell>
          <cell r="G136" t="str">
            <v>N</v>
          </cell>
          <cell r="H136" t="str">
            <v>UA</v>
          </cell>
        </row>
        <row r="137">
          <cell r="A137">
            <v>432</v>
          </cell>
          <cell r="B137" t="str">
            <v>MV</v>
          </cell>
          <cell r="C137" t="str">
            <v>Kevin Thorne</v>
          </cell>
          <cell r="D137" t="str">
            <v>7 Culloden Stables, Barn Church Road</v>
          </cell>
          <cell r="E137" t="str">
            <v>Culloden</v>
          </cell>
          <cell r="F137" t="str">
            <v>IV2 7WB</v>
          </cell>
          <cell r="G137" t="str">
            <v>N</v>
          </cell>
          <cell r="H137" t="str">
            <v>Jog Scotland</v>
          </cell>
        </row>
        <row r="138">
          <cell r="A138">
            <v>433</v>
          </cell>
          <cell r="B138" t="str">
            <v>MSV</v>
          </cell>
          <cell r="C138" t="str">
            <v>Raymond Simpson</v>
          </cell>
          <cell r="D138" t="str">
            <v>54 Fairview Manor</v>
          </cell>
          <cell r="E138" t="str">
            <v>Danestone, Aberdeen</v>
          </cell>
          <cell r="F138" t="str">
            <v>AB22 8ZY</v>
          </cell>
          <cell r="G138" t="str">
            <v>N</v>
          </cell>
          <cell r="H138" t="str">
            <v>Jog Scotland</v>
          </cell>
        </row>
        <row r="139">
          <cell r="A139">
            <v>434</v>
          </cell>
          <cell r="B139" t="str">
            <v>MSV</v>
          </cell>
          <cell r="C139" t="str">
            <v>Ian Douglas</v>
          </cell>
          <cell r="D139" t="str">
            <v>6 Cameron Place</v>
          </cell>
          <cell r="E139" t="str">
            <v>Bridge of Don, Aberdeen</v>
          </cell>
          <cell r="F139" t="str">
            <v>AB23 8QL</v>
          </cell>
          <cell r="G139" t="str">
            <v>N</v>
          </cell>
          <cell r="H139" t="str">
            <v>Jog Scotland</v>
          </cell>
        </row>
        <row r="140">
          <cell r="A140">
            <v>435</v>
          </cell>
          <cell r="B140" t="str">
            <v>MSV</v>
          </cell>
          <cell r="C140" t="str">
            <v>Bill Ogg</v>
          </cell>
          <cell r="D140" t="str">
            <v>32 Hazel Drive</v>
          </cell>
          <cell r="E140" t="str">
            <v>Westhill, Aberdeen</v>
          </cell>
          <cell r="F140" t="str">
            <v>AB32 6WP</v>
          </cell>
          <cell r="G140" t="str">
            <v>N</v>
          </cell>
          <cell r="H140" t="str">
            <v>Metro Abdn</v>
          </cell>
        </row>
        <row r="141">
          <cell r="A141">
            <v>436</v>
          </cell>
          <cell r="B141" t="str">
            <v>MSV</v>
          </cell>
          <cell r="C141" t="str">
            <v>Alan Brown</v>
          </cell>
          <cell r="D141" t="str">
            <v>7/26 Nigg Kirk Road</v>
          </cell>
          <cell r="E141" t="str">
            <v>Kincorth, Aberdeen</v>
          </cell>
          <cell r="F141" t="str">
            <v>AB12 3BF</v>
          </cell>
          <cell r="G141" t="str">
            <v>N</v>
          </cell>
          <cell r="H141" t="str">
            <v>Metro Abdn</v>
          </cell>
        </row>
        <row r="142">
          <cell r="A142">
            <v>437</v>
          </cell>
          <cell r="B142" t="str">
            <v>MSV</v>
          </cell>
          <cell r="C142" t="str">
            <v>Donald Macleod</v>
          </cell>
          <cell r="D142" t="str">
            <v>51 Kingshill Avenue</v>
          </cell>
          <cell r="E142" t="str">
            <v>Aberdeen</v>
          </cell>
          <cell r="F142" t="str">
            <v>AB15 5HD</v>
          </cell>
          <cell r="G142" t="str">
            <v>N</v>
          </cell>
          <cell r="H142" t="str">
            <v>UA</v>
          </cell>
        </row>
        <row r="143">
          <cell r="A143">
            <v>438</v>
          </cell>
          <cell r="B143" t="str">
            <v>LSV</v>
          </cell>
          <cell r="C143" t="str">
            <v>Jane Macleod</v>
          </cell>
          <cell r="D143" t="str">
            <v>51 Kingshill Avenue</v>
          </cell>
          <cell r="E143" t="str">
            <v>Aberdeen</v>
          </cell>
          <cell r="F143" t="str">
            <v>AB15 5HD</v>
          </cell>
          <cell r="G143" t="str">
            <v>N</v>
          </cell>
          <cell r="H143" t="str">
            <v>Metro Abdn</v>
          </cell>
        </row>
        <row r="144">
          <cell r="A144">
            <v>439</v>
          </cell>
          <cell r="B144" t="str">
            <v>L</v>
          </cell>
          <cell r="C144" t="str">
            <v>Fionna Ross</v>
          </cell>
          <cell r="D144" t="str">
            <v>1F1 11 Comely Bank Grove</v>
          </cell>
          <cell r="E144" t="str">
            <v>Edinburgh</v>
          </cell>
          <cell r="F144" t="str">
            <v>EH4 1AY</v>
          </cell>
          <cell r="G144" t="str">
            <v>N</v>
          </cell>
          <cell r="H144" t="str">
            <v>Moray Road Runners</v>
          </cell>
        </row>
        <row r="145">
          <cell r="A145">
            <v>440</v>
          </cell>
          <cell r="B145" t="str">
            <v>L</v>
          </cell>
          <cell r="C145" t="str">
            <v>Megan Ross</v>
          </cell>
          <cell r="D145" t="str">
            <v>126 Ardness Place</v>
          </cell>
          <cell r="E145" t="str">
            <v>Inverness</v>
          </cell>
          <cell r="F145" t="str">
            <v>IV2 4QY</v>
          </cell>
          <cell r="G145" t="str">
            <v>N</v>
          </cell>
          <cell r="H145" t="str">
            <v>UA</v>
          </cell>
        </row>
        <row r="146">
          <cell r="A146">
            <v>441</v>
          </cell>
          <cell r="B146" t="str">
            <v>MSV</v>
          </cell>
          <cell r="C146" t="str">
            <v>Keith Bannerman</v>
          </cell>
          <cell r="D146" t="str">
            <v>39 Phingask Road</v>
          </cell>
          <cell r="E146" t="str">
            <v>Fraserburgh</v>
          </cell>
          <cell r="F146" t="str">
            <v>AB43 9QH</v>
          </cell>
          <cell r="G146" t="str">
            <v>N</v>
          </cell>
          <cell r="H146" t="str">
            <v>Fraserburgh RC</v>
          </cell>
        </row>
        <row r="147">
          <cell r="A147">
            <v>442</v>
          </cell>
          <cell r="B147" t="str">
            <v>M</v>
          </cell>
          <cell r="C147" t="str">
            <v>Mike Thomson</v>
          </cell>
          <cell r="D147" t="str">
            <v>Hollybush</v>
          </cell>
          <cell r="E147" t="str">
            <v>Methlick, Aberdeen</v>
          </cell>
          <cell r="F147" t="str">
            <v>AB41 7HN</v>
          </cell>
          <cell r="G147" t="str">
            <v>N</v>
          </cell>
          <cell r="H147" t="str">
            <v>UA</v>
          </cell>
        </row>
        <row r="148">
          <cell r="A148">
            <v>443</v>
          </cell>
          <cell r="B148" t="str">
            <v>L</v>
          </cell>
          <cell r="C148" t="str">
            <v>Monica Raho</v>
          </cell>
          <cell r="D148" t="str">
            <v>Hollybush</v>
          </cell>
          <cell r="E148" t="str">
            <v>Methlick, Aberdeen</v>
          </cell>
          <cell r="F148" t="str">
            <v>AB41 7HN</v>
          </cell>
          <cell r="G148" t="str">
            <v>N</v>
          </cell>
          <cell r="H148" t="str">
            <v>UA</v>
          </cell>
        </row>
        <row r="149">
          <cell r="A149">
            <v>444</v>
          </cell>
          <cell r="B149" t="str">
            <v>LV</v>
          </cell>
          <cell r="C149" t="str">
            <v>Caroline Kelly</v>
          </cell>
          <cell r="D149" t="str">
            <v>53 Carlton Place</v>
          </cell>
          <cell r="E149" t="str">
            <v>Aberdeen</v>
          </cell>
          <cell r="F149" t="str">
            <v>AB15 4BR</v>
          </cell>
          <cell r="G149" t="str">
            <v>N</v>
          </cell>
          <cell r="H149" t="str">
            <v>Metro Abdn</v>
          </cell>
        </row>
        <row r="150">
          <cell r="A150">
            <v>445</v>
          </cell>
          <cell r="B150" t="str">
            <v>L</v>
          </cell>
          <cell r="C150" t="str">
            <v>Lee Polson</v>
          </cell>
          <cell r="D150" t="str">
            <v>Newholme, School Road</v>
          </cell>
          <cell r="E150" t="str">
            <v>Drumlithie, Stonehaven</v>
          </cell>
          <cell r="F150" t="str">
            <v>AB39 3YS</v>
          </cell>
          <cell r="G150" t="str">
            <v>N</v>
          </cell>
          <cell r="H150" t="str">
            <v>Aberdeen AAC</v>
          </cell>
        </row>
        <row r="151">
          <cell r="A151">
            <v>446</v>
          </cell>
          <cell r="B151" t="str">
            <v>MSV</v>
          </cell>
          <cell r="C151" t="str">
            <v>Colin Polson</v>
          </cell>
          <cell r="D151" t="str">
            <v>Newholme, School Road</v>
          </cell>
          <cell r="E151" t="str">
            <v>Drumlithie, Stonehaven</v>
          </cell>
          <cell r="F151" t="str">
            <v>AB39 3YS</v>
          </cell>
          <cell r="G151" t="str">
            <v>N</v>
          </cell>
          <cell r="H151" t="str">
            <v>UA</v>
          </cell>
        </row>
        <row r="152">
          <cell r="A152">
            <v>447</v>
          </cell>
          <cell r="B152" t="str">
            <v>MV</v>
          </cell>
          <cell r="C152" t="str">
            <v>Ross Munro</v>
          </cell>
          <cell r="D152" t="str">
            <v>Knockfarrel, Guershader</v>
          </cell>
          <cell r="E152" t="str">
            <v>Laxdale, Isle of Lewis</v>
          </cell>
          <cell r="F152" t="str">
            <v>HS2 0DP</v>
          </cell>
          <cell r="G152" t="str">
            <v>N</v>
          </cell>
          <cell r="H152" t="str">
            <v>Stornoway R &amp; AC</v>
          </cell>
        </row>
        <row r="153">
          <cell r="A153">
            <v>448</v>
          </cell>
          <cell r="B153" t="str">
            <v>M</v>
          </cell>
          <cell r="C153" t="str">
            <v>Gary Sinclair</v>
          </cell>
          <cell r="D153" t="str">
            <v>30 Wallfield Place</v>
          </cell>
          <cell r="E153" t="str">
            <v>Aberdeen</v>
          </cell>
          <cell r="F153" t="str">
            <v>AB25 2JP</v>
          </cell>
          <cell r="G153" t="str">
            <v>N</v>
          </cell>
          <cell r="H153" t="str">
            <v>UA</v>
          </cell>
        </row>
        <row r="154">
          <cell r="A154">
            <v>449</v>
          </cell>
          <cell r="B154" t="str">
            <v>M</v>
          </cell>
          <cell r="C154" t="str">
            <v>Neil Jaffrey</v>
          </cell>
          <cell r="D154" t="str">
            <v>60 Charles Street</v>
          </cell>
          <cell r="E154" t="str">
            <v>Aberdeen</v>
          </cell>
          <cell r="F154" t="str">
            <v>AB25 3TU</v>
          </cell>
          <cell r="G154" t="str">
            <v>N</v>
          </cell>
          <cell r="H154" t="str">
            <v>Metro Abdn</v>
          </cell>
        </row>
        <row r="155">
          <cell r="A155">
            <v>450</v>
          </cell>
          <cell r="B155" t="str">
            <v>L</v>
          </cell>
          <cell r="C155" t="str">
            <v>Dawn Adams</v>
          </cell>
          <cell r="D155" t="str">
            <v>87E Eday Road</v>
          </cell>
          <cell r="E155" t="str">
            <v>Aberdeen</v>
          </cell>
          <cell r="F155" t="str">
            <v>AB15 6LH</v>
          </cell>
          <cell r="G155" t="str">
            <v>N</v>
          </cell>
          <cell r="H155" t="str">
            <v>Metro Abdn</v>
          </cell>
        </row>
        <row r="156">
          <cell r="A156">
            <v>451</v>
          </cell>
          <cell r="B156" t="str">
            <v>MSV</v>
          </cell>
          <cell r="C156" t="str">
            <v>Clive Streeter</v>
          </cell>
          <cell r="D156" t="str">
            <v>Myreton, Crossroads</v>
          </cell>
          <cell r="E156" t="str">
            <v>Keith</v>
          </cell>
          <cell r="F156" t="str">
            <v>AB55 6NJ</v>
          </cell>
          <cell r="G156" t="str">
            <v>Y</v>
          </cell>
          <cell r="H156" t="str">
            <v>UA</v>
          </cell>
        </row>
        <row r="157">
          <cell r="A157">
            <v>452</v>
          </cell>
          <cell r="B157" t="str">
            <v>LV</v>
          </cell>
          <cell r="C157" t="str">
            <v>Lorna Cameron</v>
          </cell>
          <cell r="D157" t="str">
            <v>5 Balmashanner Place</v>
          </cell>
          <cell r="E157" t="str">
            <v>Forfar</v>
          </cell>
          <cell r="F157" t="str">
            <v>DD8 1PE</v>
          </cell>
          <cell r="G157" t="str">
            <v>N</v>
          </cell>
          <cell r="H157" t="str">
            <v>Forfar RR</v>
          </cell>
        </row>
        <row r="158">
          <cell r="A158">
            <v>453</v>
          </cell>
          <cell r="B158" t="str">
            <v>MV</v>
          </cell>
          <cell r="C158" t="str">
            <v>David Wright</v>
          </cell>
          <cell r="D158" t="str">
            <v>23 Broaddykes Avenue</v>
          </cell>
          <cell r="E158" t="str">
            <v>Kingswells, Aberdeen</v>
          </cell>
          <cell r="F158" t="str">
            <v>AB15 8UH</v>
          </cell>
          <cell r="G158" t="str">
            <v>N</v>
          </cell>
          <cell r="H158" t="str">
            <v>UA</v>
          </cell>
        </row>
        <row r="159">
          <cell r="A159">
            <v>454</v>
          </cell>
          <cell r="B159" t="str">
            <v>MV</v>
          </cell>
          <cell r="C159" t="str">
            <v>Norman Aitken</v>
          </cell>
          <cell r="D159" t="str">
            <v>51 Bairds Way</v>
          </cell>
          <cell r="E159" t="str">
            <v>Bonnyrigg, Midlothian</v>
          </cell>
          <cell r="F159" t="str">
            <v>EH19 3NS</v>
          </cell>
          <cell r="G159" t="str">
            <v>N</v>
          </cell>
          <cell r="H159" t="str">
            <v>UA</v>
          </cell>
        </row>
        <row r="160">
          <cell r="A160">
            <v>455</v>
          </cell>
          <cell r="B160" t="str">
            <v>MV</v>
          </cell>
          <cell r="C160" t="str">
            <v>Steven Blair</v>
          </cell>
          <cell r="D160" t="str">
            <v>93 Foxknowe Place</v>
          </cell>
          <cell r="E160" t="str">
            <v>Livingston</v>
          </cell>
          <cell r="F160" t="str">
            <v>EH54 6TY</v>
          </cell>
          <cell r="G160" t="str">
            <v>N</v>
          </cell>
          <cell r="H160" t="str">
            <v>Corstorphine AAC</v>
          </cell>
        </row>
        <row r="161">
          <cell r="A161">
            <v>456</v>
          </cell>
          <cell r="B161" t="str">
            <v>LSV</v>
          </cell>
          <cell r="C161" t="str">
            <v>Edna Harper</v>
          </cell>
          <cell r="D161" t="str">
            <v>18 Mannachie Grove</v>
          </cell>
          <cell r="E161" t="str">
            <v>Forres</v>
          </cell>
          <cell r="F161" t="str">
            <v>IV36 2WG</v>
          </cell>
          <cell r="G161" t="str">
            <v>Y</v>
          </cell>
          <cell r="H161" t="str">
            <v>Jog Scotland</v>
          </cell>
        </row>
        <row r="162">
          <cell r="A162">
            <v>457</v>
          </cell>
          <cell r="B162" t="str">
            <v>MV</v>
          </cell>
          <cell r="C162" t="str">
            <v>Robert Bruce</v>
          </cell>
          <cell r="D162" t="str">
            <v>11 Brander Street</v>
          </cell>
          <cell r="E162" t="str">
            <v>Lossiemouth</v>
          </cell>
          <cell r="F162" t="str">
            <v>IV31 6BE</v>
          </cell>
          <cell r="G162" t="str">
            <v>Y</v>
          </cell>
          <cell r="H162" t="str">
            <v>UA</v>
          </cell>
        </row>
        <row r="163">
          <cell r="A163">
            <v>458</v>
          </cell>
          <cell r="B163" t="str">
            <v>MSV</v>
          </cell>
          <cell r="C163" t="str">
            <v>John Geddes</v>
          </cell>
          <cell r="D163" t="str">
            <v>39 Abbotshall Drive</v>
          </cell>
          <cell r="E163" t="str">
            <v>Cults, Aberdeen</v>
          </cell>
          <cell r="F163" t="str">
            <v>AB15 9JJ</v>
          </cell>
          <cell r="G163" t="str">
            <v>N</v>
          </cell>
          <cell r="H163" t="str">
            <v>Aberdeen AAC</v>
          </cell>
        </row>
        <row r="164">
          <cell r="A164">
            <v>459</v>
          </cell>
          <cell r="B164" t="str">
            <v>M</v>
          </cell>
          <cell r="C164" t="str">
            <v>Steven Brown</v>
          </cell>
          <cell r="D164" t="str">
            <v>Balnakyle, Walkers Crescent</v>
          </cell>
          <cell r="E164" t="str">
            <v>Lhanbryde</v>
          </cell>
          <cell r="F164" t="str">
            <v>IV30 8PB</v>
          </cell>
          <cell r="G164" t="str">
            <v>Y</v>
          </cell>
          <cell r="H164" t="str">
            <v>UA</v>
          </cell>
        </row>
        <row r="165">
          <cell r="A165">
            <v>460</v>
          </cell>
          <cell r="B165" t="str">
            <v>MSV</v>
          </cell>
          <cell r="C165" t="str">
            <v>Robert Taylor</v>
          </cell>
          <cell r="D165" t="str">
            <v>28 Hopetoun Drive</v>
          </cell>
          <cell r="E165" t="str">
            <v>Bucksburn</v>
          </cell>
          <cell r="F165" t="str">
            <v>AB21 9QW</v>
          </cell>
          <cell r="G165" t="str">
            <v>N</v>
          </cell>
          <cell r="H165" t="str">
            <v>Metro Abdn</v>
          </cell>
        </row>
        <row r="166">
          <cell r="A166">
            <v>461</v>
          </cell>
          <cell r="B166" t="str">
            <v>MV</v>
          </cell>
          <cell r="C166" t="str">
            <v>Malcolm Smith</v>
          </cell>
          <cell r="D166" t="str">
            <v>Anfield, Arradoul</v>
          </cell>
          <cell r="E166" t="str">
            <v>Buckie</v>
          </cell>
          <cell r="F166" t="str">
            <v>AB56 5BB</v>
          </cell>
          <cell r="G166" t="str">
            <v>Y</v>
          </cell>
          <cell r="H166" t="str">
            <v>Keith &amp; District</v>
          </cell>
        </row>
        <row r="167">
          <cell r="A167">
            <v>462</v>
          </cell>
          <cell r="B167" t="str">
            <v>MSV</v>
          </cell>
          <cell r="C167" t="str">
            <v>Graeme Galashan</v>
          </cell>
          <cell r="D167" t="str">
            <v>40 Ferguson Court</v>
          </cell>
          <cell r="E167" t="str">
            <v>Bucksburn</v>
          </cell>
          <cell r="F167" t="str">
            <v>AB21 9AG</v>
          </cell>
          <cell r="G167" t="str">
            <v>N</v>
          </cell>
          <cell r="H167" t="str">
            <v>UA</v>
          </cell>
        </row>
        <row r="168">
          <cell r="A168">
            <v>463</v>
          </cell>
          <cell r="B168" t="str">
            <v>L</v>
          </cell>
          <cell r="C168" t="str">
            <v>Fiona Geddes</v>
          </cell>
          <cell r="D168" t="str">
            <v>47 Bloomfield Court</v>
          </cell>
          <cell r="E168" t="str">
            <v>Aberdeen</v>
          </cell>
          <cell r="F168" t="str">
            <v>AB10 6DS</v>
          </cell>
          <cell r="G168" t="str">
            <v>N</v>
          </cell>
          <cell r="H168" t="str">
            <v>UA</v>
          </cell>
        </row>
        <row r="169">
          <cell r="A169">
            <v>464</v>
          </cell>
          <cell r="B169" t="str">
            <v>MV</v>
          </cell>
          <cell r="C169" t="str">
            <v>Kevin Dunbar</v>
          </cell>
          <cell r="D169" t="str">
            <v>15A Castle Heather Crescent</v>
          </cell>
          <cell r="E169" t="str">
            <v>Inverness</v>
          </cell>
          <cell r="F169" t="str">
            <v>IV2 4BF</v>
          </cell>
          <cell r="G169" t="str">
            <v>N</v>
          </cell>
          <cell r="H169" t="str">
            <v>UA</v>
          </cell>
        </row>
        <row r="170">
          <cell r="A170">
            <v>465</v>
          </cell>
          <cell r="B170" t="str">
            <v>MSV</v>
          </cell>
          <cell r="C170" t="str">
            <v>Alan Lyon</v>
          </cell>
          <cell r="D170" t="str">
            <v>10 MacBeth Place</v>
          </cell>
          <cell r="E170" t="str">
            <v>Lumphanan, Banchory</v>
          </cell>
          <cell r="F170" t="str">
            <v>AB31 4SG</v>
          </cell>
          <cell r="G170" t="str">
            <v>N</v>
          </cell>
          <cell r="H170" t="str">
            <v>Deeside Runners</v>
          </cell>
        </row>
        <row r="171">
          <cell r="A171">
            <v>466</v>
          </cell>
          <cell r="B171" t="str">
            <v>MV</v>
          </cell>
          <cell r="C171" t="str">
            <v>Steve Mardon</v>
          </cell>
          <cell r="D171" t="str">
            <v>10 Riverford Drive</v>
          </cell>
          <cell r="E171" t="str">
            <v>Conon Bridge</v>
          </cell>
          <cell r="F171" t="str">
            <v>IV7 8HP</v>
          </cell>
          <cell r="G171" t="str">
            <v>N</v>
          </cell>
          <cell r="H171" t="str">
            <v>UA</v>
          </cell>
        </row>
        <row r="172">
          <cell r="A172">
            <v>467</v>
          </cell>
          <cell r="B172" t="str">
            <v>LSV</v>
          </cell>
          <cell r="C172" t="str">
            <v>Gillian Grant</v>
          </cell>
          <cell r="D172" t="str">
            <v>1/4, 8 Jeffrey Street</v>
          </cell>
          <cell r="E172" t="str">
            <v>Edinburgh</v>
          </cell>
          <cell r="F172" t="str">
            <v>EH1 1DT</v>
          </cell>
          <cell r="G172" t="str">
            <v>N</v>
          </cell>
          <cell r="H172" t="str">
            <v>Edinburgh Running Network</v>
          </cell>
        </row>
        <row r="173">
          <cell r="A173">
            <v>468</v>
          </cell>
          <cell r="B173" t="str">
            <v>LV</v>
          </cell>
          <cell r="C173" t="str">
            <v>Sarah Gove</v>
          </cell>
          <cell r="D173" t="str">
            <v>48 North Deeside Road</v>
          </cell>
          <cell r="E173" t="str">
            <v>Aberdeen</v>
          </cell>
          <cell r="F173" t="str">
            <v>AB15 7PL</v>
          </cell>
          <cell r="G173" t="str">
            <v>N</v>
          </cell>
          <cell r="H173" t="str">
            <v>Jog Scotland</v>
          </cell>
        </row>
        <row r="174">
          <cell r="A174">
            <v>469</v>
          </cell>
          <cell r="B174" t="str">
            <v>MV</v>
          </cell>
          <cell r="C174" t="str">
            <v>Lindsay Grant</v>
          </cell>
          <cell r="D174" t="str">
            <v>21 Thornhill Place</v>
          </cell>
          <cell r="E174" t="str">
            <v>Forres</v>
          </cell>
          <cell r="F174" t="str">
            <v>IV36 1LR</v>
          </cell>
          <cell r="G174" t="str">
            <v>Y</v>
          </cell>
          <cell r="H174" t="str">
            <v>Forres Harriers</v>
          </cell>
        </row>
        <row r="175">
          <cell r="A175">
            <v>470</v>
          </cell>
          <cell r="B175" t="str">
            <v>LV</v>
          </cell>
          <cell r="C175" t="str">
            <v>Clare Elliott</v>
          </cell>
          <cell r="D175" t="str">
            <v>6 Knockshortie Road</v>
          </cell>
          <cell r="E175" t="str">
            <v>Portmahomack, Tain</v>
          </cell>
          <cell r="F175" t="str">
            <v>IV20 1RL</v>
          </cell>
          <cell r="G175" t="str">
            <v>N</v>
          </cell>
          <cell r="H175" t="str">
            <v>UA</v>
          </cell>
        </row>
        <row r="176">
          <cell r="A176">
            <v>471</v>
          </cell>
          <cell r="B176" t="str">
            <v>LSV</v>
          </cell>
          <cell r="C176" t="str">
            <v>Karen Stewart</v>
          </cell>
          <cell r="D176" t="str">
            <v>102 Craigievar Place</v>
          </cell>
          <cell r="E176" t="str">
            <v>Garthdee, Aberdeen</v>
          </cell>
          <cell r="F176" t="str">
            <v>AB10 7BP</v>
          </cell>
          <cell r="G176" t="str">
            <v>N</v>
          </cell>
          <cell r="H176" t="str">
            <v>UA</v>
          </cell>
        </row>
        <row r="177">
          <cell r="A177">
            <v>472</v>
          </cell>
          <cell r="B177" t="str">
            <v>LV</v>
          </cell>
          <cell r="C177" t="str">
            <v>Gillian Burt</v>
          </cell>
          <cell r="D177" t="str">
            <v>Sunnybank, 20 Sclattie Park</v>
          </cell>
          <cell r="E177" t="str">
            <v>Bucksburn</v>
          </cell>
          <cell r="F177" t="str">
            <v>AB21 9QR</v>
          </cell>
          <cell r="G177" t="str">
            <v>N</v>
          </cell>
          <cell r="H177" t="str">
            <v>UA</v>
          </cell>
        </row>
        <row r="178">
          <cell r="A178">
            <v>473</v>
          </cell>
          <cell r="B178" t="str">
            <v>MV</v>
          </cell>
          <cell r="C178" t="str">
            <v>Richard Thomson</v>
          </cell>
          <cell r="D178" t="str">
            <v>100 Irvine Place</v>
          </cell>
          <cell r="E178" t="str">
            <v>Aberdeen</v>
          </cell>
          <cell r="F178" t="str">
            <v>AB10 6HB</v>
          </cell>
          <cell r="G178" t="str">
            <v>N</v>
          </cell>
          <cell r="H178" t="str">
            <v>Metro Abdn</v>
          </cell>
        </row>
        <row r="179">
          <cell r="A179">
            <v>474</v>
          </cell>
          <cell r="B179" t="str">
            <v>LV</v>
          </cell>
          <cell r="C179" t="str">
            <v>Angela Daley</v>
          </cell>
          <cell r="D179" t="str">
            <v>17 Thornhill Crescent</v>
          </cell>
          <cell r="E179" t="str">
            <v>Forres</v>
          </cell>
          <cell r="F179" t="str">
            <v>IV36 1LU</v>
          </cell>
          <cell r="G179" t="str">
            <v>Y</v>
          </cell>
          <cell r="H179" t="str">
            <v>UA</v>
          </cell>
        </row>
        <row r="180">
          <cell r="A180">
            <v>475</v>
          </cell>
          <cell r="B180" t="str">
            <v>LSV</v>
          </cell>
          <cell r="C180" t="str">
            <v>Jayne Watt</v>
          </cell>
          <cell r="D180" t="str">
            <v>6 Burns Crescent</v>
          </cell>
          <cell r="E180" t="str">
            <v>Fraserburgh</v>
          </cell>
          <cell r="F180" t="str">
            <v>AB43 7AG</v>
          </cell>
          <cell r="G180" t="str">
            <v>N</v>
          </cell>
          <cell r="H180" t="str">
            <v>Fraserburgh RC</v>
          </cell>
        </row>
        <row r="181">
          <cell r="A181">
            <v>476</v>
          </cell>
          <cell r="B181" t="str">
            <v>LSV</v>
          </cell>
          <cell r="C181" t="str">
            <v>Lynne Newcombe</v>
          </cell>
          <cell r="D181" t="str">
            <v>Springing Greens</v>
          </cell>
          <cell r="E181" t="str">
            <v>Stonehaven</v>
          </cell>
          <cell r="F181" t="str">
            <v>AB39 3XA</v>
          </cell>
          <cell r="G181" t="str">
            <v>N</v>
          </cell>
          <cell r="H181" t="str">
            <v>UA</v>
          </cell>
        </row>
        <row r="182">
          <cell r="A182">
            <v>477</v>
          </cell>
          <cell r="B182" t="str">
            <v>MSV</v>
          </cell>
          <cell r="C182" t="str">
            <v>Chris Newcombe</v>
          </cell>
          <cell r="D182" t="str">
            <v>Springing Greens</v>
          </cell>
          <cell r="E182" t="str">
            <v>Drumlithie, Stonehaven</v>
          </cell>
          <cell r="F182" t="str">
            <v>AB39 3XA</v>
          </cell>
          <cell r="G182" t="str">
            <v>N</v>
          </cell>
          <cell r="H182" t="str">
            <v>Hash House Harriers</v>
          </cell>
        </row>
        <row r="183">
          <cell r="A183">
            <v>478</v>
          </cell>
          <cell r="B183" t="str">
            <v>MV</v>
          </cell>
          <cell r="C183" t="str">
            <v>Stephen Wilcock</v>
          </cell>
          <cell r="D183" t="str">
            <v>1 Chesworth Place</v>
          </cell>
          <cell r="E183" t="str">
            <v>Kinloss</v>
          </cell>
          <cell r="F183" t="str">
            <v>IV36 3FF</v>
          </cell>
          <cell r="G183" t="str">
            <v>Y</v>
          </cell>
          <cell r="H183" t="str">
            <v>UA</v>
          </cell>
        </row>
        <row r="184">
          <cell r="A184">
            <v>479</v>
          </cell>
          <cell r="B184" t="str">
            <v>MV</v>
          </cell>
          <cell r="C184" t="str">
            <v>Hugh Mackintosh</v>
          </cell>
          <cell r="D184" t="str">
            <v>Malwa, 9 Mayfield Road</v>
          </cell>
          <cell r="E184" t="str">
            <v>Inverness</v>
          </cell>
          <cell r="F184" t="str">
            <v>IV2 4AE</v>
          </cell>
          <cell r="G184" t="str">
            <v>N</v>
          </cell>
          <cell r="H184" t="str">
            <v>UA</v>
          </cell>
        </row>
        <row r="185">
          <cell r="A185">
            <v>480</v>
          </cell>
          <cell r="B185" t="str">
            <v>L</v>
          </cell>
          <cell r="C185" t="str">
            <v>Lisa McCann</v>
          </cell>
          <cell r="D185" t="str">
            <v>Flat 10, 10 Bayne Street</v>
          </cell>
          <cell r="E185" t="str">
            <v>Stirling</v>
          </cell>
          <cell r="F185" t="str">
            <v>FK8 1PQ</v>
          </cell>
          <cell r="G185" t="str">
            <v>N</v>
          </cell>
          <cell r="H185" t="str">
            <v>UA</v>
          </cell>
        </row>
        <row r="186">
          <cell r="A186">
            <v>481</v>
          </cell>
          <cell r="B186" t="str">
            <v>L</v>
          </cell>
          <cell r="C186" t="str">
            <v>Sasha Dugdale</v>
          </cell>
          <cell r="D186" t="str">
            <v>9 Semely Road</v>
          </cell>
          <cell r="E186" t="str">
            <v>Hassocks, West Sussex</v>
          </cell>
          <cell r="F186" t="str">
            <v>BN6 8PD</v>
          </cell>
          <cell r="G186" t="str">
            <v>N</v>
          </cell>
          <cell r="H186" t="str">
            <v>UA</v>
          </cell>
        </row>
        <row r="187">
          <cell r="A187">
            <v>482</v>
          </cell>
          <cell r="B187" t="str">
            <v>MV</v>
          </cell>
          <cell r="C187" t="str">
            <v>Stuart Clarke</v>
          </cell>
          <cell r="D187" t="str">
            <v>42 Wester Broom Terrace</v>
          </cell>
          <cell r="E187" t="str">
            <v>Edinburgh</v>
          </cell>
          <cell r="F187" t="str">
            <v>EH12 7QT</v>
          </cell>
          <cell r="G187" t="str">
            <v>N</v>
          </cell>
          <cell r="H187" t="str">
            <v>Corstorphine AAC</v>
          </cell>
        </row>
        <row r="188">
          <cell r="A188">
            <v>483</v>
          </cell>
          <cell r="B188" t="str">
            <v>LV</v>
          </cell>
          <cell r="C188" t="str">
            <v>Evgenia Kiseleva</v>
          </cell>
          <cell r="D188" t="str">
            <v>5 Waggon Road</v>
          </cell>
          <cell r="E188" t="str">
            <v>Ayr</v>
          </cell>
          <cell r="F188" t="str">
            <v>KA8 8DW</v>
          </cell>
          <cell r="G188" t="str">
            <v>N</v>
          </cell>
          <cell r="H188" t="str">
            <v>UA</v>
          </cell>
        </row>
        <row r="189">
          <cell r="A189">
            <v>484</v>
          </cell>
          <cell r="B189" t="str">
            <v>MSV</v>
          </cell>
          <cell r="C189" t="str">
            <v>Jim Lynch</v>
          </cell>
          <cell r="D189" t="str">
            <v>5 Waggon Road</v>
          </cell>
          <cell r="E189" t="str">
            <v>Ayr</v>
          </cell>
          <cell r="F189" t="str">
            <v>KA8 8DW</v>
          </cell>
          <cell r="G189" t="str">
            <v>N</v>
          </cell>
          <cell r="H189" t="str">
            <v>UA</v>
          </cell>
        </row>
        <row r="190">
          <cell r="A190">
            <v>485</v>
          </cell>
          <cell r="B190" t="str">
            <v>LSV</v>
          </cell>
          <cell r="C190" t="str">
            <v>Karen-Anne Stevenson</v>
          </cell>
          <cell r="D190" t="str">
            <v>179 Westray Street</v>
          </cell>
          <cell r="E190" t="str">
            <v>Glasgow</v>
          </cell>
          <cell r="F190" t="str">
            <v>G22 7AZ</v>
          </cell>
          <cell r="G190" t="str">
            <v>N</v>
          </cell>
          <cell r="H190" t="str">
            <v>Garscube Harriers</v>
          </cell>
        </row>
        <row r="191">
          <cell r="A191">
            <v>486</v>
          </cell>
          <cell r="B191" t="str">
            <v>M</v>
          </cell>
          <cell r="C191" t="str">
            <v>Des Smithwhite</v>
          </cell>
          <cell r="D191" t="str">
            <v>4 Argyll Crescent</v>
          </cell>
          <cell r="E191" t="str">
            <v>Aberdeen</v>
          </cell>
          <cell r="F191" t="str">
            <v>AB25 2HW</v>
          </cell>
          <cell r="G191" t="str">
            <v>N</v>
          </cell>
          <cell r="H191" t="str">
            <v>UA</v>
          </cell>
        </row>
        <row r="192">
          <cell r="A192">
            <v>487</v>
          </cell>
          <cell r="B192" t="str">
            <v>MV</v>
          </cell>
          <cell r="C192" t="str">
            <v>Brian Milne</v>
          </cell>
          <cell r="D192" t="str">
            <v>Braes Orton</v>
          </cell>
          <cell r="E192" t="str">
            <v>Nr Fochabers</v>
          </cell>
          <cell r="F192" t="str">
            <v>IV32 7QD</v>
          </cell>
          <cell r="G192" t="str">
            <v>Y</v>
          </cell>
          <cell r="H192" t="str">
            <v>UA</v>
          </cell>
        </row>
        <row r="193">
          <cell r="A193">
            <v>488</v>
          </cell>
          <cell r="B193" t="str">
            <v>M</v>
          </cell>
          <cell r="C193" t="str">
            <v>Simon Parsons</v>
          </cell>
          <cell r="D193" t="str">
            <v>86 Essex Drive</v>
          </cell>
          <cell r="E193" t="str">
            <v>Glasgow</v>
          </cell>
          <cell r="F193" t="str">
            <v>G14 9LX</v>
          </cell>
          <cell r="G193" t="str">
            <v>N</v>
          </cell>
          <cell r="H193" t="str">
            <v>UA</v>
          </cell>
        </row>
        <row r="194">
          <cell r="A194">
            <v>489</v>
          </cell>
          <cell r="B194" t="str">
            <v>LV</v>
          </cell>
          <cell r="C194" t="str">
            <v>Victoria Matthews</v>
          </cell>
          <cell r="D194" t="str">
            <v>86 Essex Drive</v>
          </cell>
          <cell r="E194" t="str">
            <v>Glasgow</v>
          </cell>
          <cell r="F194" t="str">
            <v>G14 9LX</v>
          </cell>
          <cell r="G194" t="str">
            <v>N</v>
          </cell>
          <cell r="H194" t="str">
            <v>UA</v>
          </cell>
        </row>
        <row r="195">
          <cell r="A195">
            <v>490</v>
          </cell>
          <cell r="B195" t="str">
            <v>LSV</v>
          </cell>
          <cell r="C195" t="str">
            <v>Lesley Russell</v>
          </cell>
          <cell r="D195" t="str">
            <v>Leddach, Longmorn</v>
          </cell>
          <cell r="E195" t="str">
            <v>Elgin</v>
          </cell>
          <cell r="F195" t="str">
            <v>IV30 8SL</v>
          </cell>
          <cell r="G195" t="str">
            <v>Y</v>
          </cell>
          <cell r="H195" t="str">
            <v>UA</v>
          </cell>
        </row>
        <row r="196">
          <cell r="A196">
            <v>491</v>
          </cell>
          <cell r="B196" t="str">
            <v>MSV</v>
          </cell>
          <cell r="C196" t="str">
            <v>Murray Bryce</v>
          </cell>
          <cell r="D196" t="str">
            <v>Burnside Cottage, Monteach Road</v>
          </cell>
          <cell r="E196" t="str">
            <v>Methlick, Aberdeen</v>
          </cell>
          <cell r="F196" t="str">
            <v>AB41 7JG</v>
          </cell>
          <cell r="G196" t="str">
            <v>N</v>
          </cell>
          <cell r="H196" t="str">
            <v>Cosmic Hillbashers</v>
          </cell>
        </row>
        <row r="197">
          <cell r="A197">
            <v>492</v>
          </cell>
          <cell r="B197" t="str">
            <v>MV</v>
          </cell>
          <cell r="C197" t="str">
            <v>Alan Stonebanks</v>
          </cell>
          <cell r="D197" t="str">
            <v>The Schoolhouse, Beach Road</v>
          </cell>
          <cell r="E197" t="str">
            <v>St Cyrus</v>
          </cell>
          <cell r="F197" t="str">
            <v>DD10 0BJ</v>
          </cell>
          <cell r="G197" t="str">
            <v>N</v>
          </cell>
          <cell r="H197" t="str">
            <v>UA</v>
          </cell>
        </row>
        <row r="198">
          <cell r="A198">
            <v>493</v>
          </cell>
          <cell r="B198" t="str">
            <v>MSV</v>
          </cell>
          <cell r="C198" t="str">
            <v>John Mclachlan</v>
          </cell>
          <cell r="D198" t="str">
            <v>20 Brucklay Court</v>
          </cell>
          <cell r="E198" t="str">
            <v>Peterhead</v>
          </cell>
          <cell r="F198" t="str">
            <v>AB42 2UF</v>
          </cell>
          <cell r="G198" t="str">
            <v>N</v>
          </cell>
          <cell r="H198" t="str">
            <v>Scottish Prison Service</v>
          </cell>
        </row>
        <row r="199">
          <cell r="A199">
            <v>494</v>
          </cell>
          <cell r="B199" t="str">
            <v>MSV</v>
          </cell>
          <cell r="C199" t="str">
            <v>Keith Fraser</v>
          </cell>
          <cell r="D199" t="str">
            <v>19 Deemount Gardens</v>
          </cell>
          <cell r="E199" t="str">
            <v>Ferryhill, Aberdeen</v>
          </cell>
          <cell r="F199" t="str">
            <v>AB11 7UE</v>
          </cell>
          <cell r="G199" t="str">
            <v>N</v>
          </cell>
          <cell r="H199" t="str">
            <v>Metro Abdn</v>
          </cell>
        </row>
        <row r="200">
          <cell r="A200">
            <v>495</v>
          </cell>
          <cell r="B200" t="str">
            <v>LV</v>
          </cell>
          <cell r="C200" t="str">
            <v>Helen Johnson</v>
          </cell>
          <cell r="D200" t="str">
            <v>2 Wealthyton Cottages</v>
          </cell>
          <cell r="E200" t="str">
            <v>Keig, Alford</v>
          </cell>
          <cell r="F200" t="str">
            <v>AB33 8BH</v>
          </cell>
          <cell r="G200" t="str">
            <v>N</v>
          </cell>
          <cell r="H200" t="str">
            <v>Deeside Runners</v>
          </cell>
        </row>
        <row r="201">
          <cell r="A201">
            <v>496</v>
          </cell>
          <cell r="B201" t="str">
            <v>L</v>
          </cell>
          <cell r="C201" t="str">
            <v>Ellen Macmillan</v>
          </cell>
          <cell r="D201" t="str">
            <v>66 Macdonald Drive</v>
          </cell>
          <cell r="E201" t="str">
            <v>Lossiemouth</v>
          </cell>
          <cell r="F201" t="str">
            <v>IV31 6LT</v>
          </cell>
          <cell r="G201" t="str">
            <v>Y</v>
          </cell>
          <cell r="H201" t="str">
            <v>UA</v>
          </cell>
        </row>
        <row r="202">
          <cell r="A202">
            <v>497</v>
          </cell>
          <cell r="B202" t="str">
            <v>MV</v>
          </cell>
          <cell r="C202" t="str">
            <v>John Goodall</v>
          </cell>
          <cell r="D202" t="str">
            <v>26 The Meadows</v>
          </cell>
          <cell r="E202" t="str">
            <v>Buckie</v>
          </cell>
          <cell r="F202" t="str">
            <v>AB56 1QG</v>
          </cell>
          <cell r="G202" t="str">
            <v>Y</v>
          </cell>
          <cell r="H202" t="str">
            <v>Keith &amp; District</v>
          </cell>
        </row>
        <row r="203">
          <cell r="A203">
            <v>498</v>
          </cell>
          <cell r="B203" t="str">
            <v>MV</v>
          </cell>
          <cell r="C203" t="str">
            <v>Nick Brown</v>
          </cell>
          <cell r="D203" t="str">
            <v>Ellieside Cottage</v>
          </cell>
          <cell r="E203" t="str">
            <v>Lintmill, Cullen</v>
          </cell>
          <cell r="F203" t="str">
            <v>AB56 4XQ</v>
          </cell>
          <cell r="G203" t="str">
            <v>Y</v>
          </cell>
          <cell r="H203" t="str">
            <v>Keith AAC</v>
          </cell>
        </row>
        <row r="204">
          <cell r="A204">
            <v>499</v>
          </cell>
          <cell r="B204" t="str">
            <v>MV</v>
          </cell>
          <cell r="C204" t="str">
            <v>Brian Murray</v>
          </cell>
          <cell r="D204" t="str">
            <v>15 Wemyss Crescent</v>
          </cell>
          <cell r="E204" t="str">
            <v>Monifieth, Angus</v>
          </cell>
          <cell r="F204" t="str">
            <v>DD5 4RA</v>
          </cell>
          <cell r="G204" t="str">
            <v>N</v>
          </cell>
          <cell r="H204" t="str">
            <v>Dundee RR</v>
          </cell>
        </row>
        <row r="205">
          <cell r="A205">
            <v>500</v>
          </cell>
          <cell r="B205" t="str">
            <v>LV</v>
          </cell>
          <cell r="C205" t="str">
            <v>Audrey Benvie</v>
          </cell>
          <cell r="D205" t="str">
            <v>79 Balvenie Street</v>
          </cell>
          <cell r="E205" t="str">
            <v>Dufftown</v>
          </cell>
          <cell r="F205" t="str">
            <v>AB55 4FS</v>
          </cell>
          <cell r="G205" t="str">
            <v>Y</v>
          </cell>
          <cell r="H205" t="str">
            <v>Jog Scotland</v>
          </cell>
        </row>
        <row r="206">
          <cell r="A206">
            <v>501</v>
          </cell>
          <cell r="B206" t="str">
            <v>MSV</v>
          </cell>
          <cell r="C206" t="str">
            <v>Trevor Keer</v>
          </cell>
          <cell r="D206" t="str">
            <v>21 Morlich Road</v>
          </cell>
          <cell r="E206" t="str">
            <v>Dalgety Bay, Fife</v>
          </cell>
          <cell r="F206" t="str">
            <v>KY11 9UE</v>
          </cell>
          <cell r="G206" t="str">
            <v>N</v>
          </cell>
          <cell r="H206" t="str">
            <v>UA</v>
          </cell>
        </row>
        <row r="207">
          <cell r="A207">
            <v>502</v>
          </cell>
          <cell r="B207" t="str">
            <v>L</v>
          </cell>
          <cell r="C207" t="str">
            <v>Karin Morrice</v>
          </cell>
          <cell r="D207" t="str">
            <v>222B Westburn Road</v>
          </cell>
          <cell r="E207" t="str">
            <v>Aberdeen</v>
          </cell>
          <cell r="F207" t="str">
            <v>AB25 2LT</v>
          </cell>
          <cell r="G207" t="str">
            <v>N</v>
          </cell>
          <cell r="H207" t="str">
            <v>Metro Abdn</v>
          </cell>
        </row>
        <row r="208">
          <cell r="A208">
            <v>503</v>
          </cell>
          <cell r="B208" t="str">
            <v>MV</v>
          </cell>
          <cell r="C208" t="str">
            <v>David Stockdale</v>
          </cell>
          <cell r="D208" t="str">
            <v>37 Duff Street</v>
          </cell>
          <cell r="E208" t="str">
            <v>Hopeman</v>
          </cell>
          <cell r="F208" t="str">
            <v>IV30 5RZ</v>
          </cell>
          <cell r="G208" t="str">
            <v>Y</v>
          </cell>
          <cell r="H208" t="str">
            <v>Denby Dale Travellers</v>
          </cell>
        </row>
        <row r="209">
          <cell r="A209">
            <v>504</v>
          </cell>
          <cell r="B209" t="str">
            <v>LV</v>
          </cell>
          <cell r="C209" t="str">
            <v>Rachel Stockdale</v>
          </cell>
          <cell r="D209" t="str">
            <v>37 Duff Street</v>
          </cell>
          <cell r="E209" t="str">
            <v>Hopeman</v>
          </cell>
          <cell r="F209" t="str">
            <v>IV30 5RZ</v>
          </cell>
          <cell r="G209" t="str">
            <v>Y</v>
          </cell>
          <cell r="H209" t="str">
            <v>Denby Dale Travellers</v>
          </cell>
        </row>
        <row r="210">
          <cell r="A210">
            <v>505</v>
          </cell>
          <cell r="B210" t="str">
            <v>MV</v>
          </cell>
          <cell r="C210" t="str">
            <v>Ross Richardson</v>
          </cell>
          <cell r="D210" t="str">
            <v>56 Gray Street</v>
          </cell>
          <cell r="E210" t="str">
            <v>Aberdeen</v>
          </cell>
          <cell r="F210" t="str">
            <v>AB10 6JE</v>
          </cell>
          <cell r="G210" t="str">
            <v>N</v>
          </cell>
          <cell r="H210" t="str">
            <v>UA</v>
          </cell>
        </row>
        <row r="211">
          <cell r="A211">
            <v>506</v>
          </cell>
          <cell r="B211" t="str">
            <v>M</v>
          </cell>
          <cell r="C211" t="str">
            <v>Malcolm Beattie</v>
          </cell>
          <cell r="D211" t="str">
            <v>33 Cairncry Road</v>
          </cell>
          <cell r="E211" t="str">
            <v>Aberdeen</v>
          </cell>
          <cell r="F211" t="str">
            <v>AB16 5DQ</v>
          </cell>
          <cell r="G211" t="str">
            <v>N</v>
          </cell>
          <cell r="H211" t="str">
            <v>Metro Abdn</v>
          </cell>
        </row>
        <row r="212">
          <cell r="A212">
            <v>507</v>
          </cell>
          <cell r="B212" t="str">
            <v>MSV</v>
          </cell>
          <cell r="C212" t="str">
            <v>Patrick Burns</v>
          </cell>
          <cell r="D212" t="str">
            <v>18 Baird Crescent</v>
          </cell>
          <cell r="E212" t="str">
            <v>Alexandria</v>
          </cell>
          <cell r="F212" t="str">
            <v>G83 0TX</v>
          </cell>
          <cell r="G212" t="str">
            <v>N</v>
          </cell>
          <cell r="H212" t="str">
            <v>Milburn Harriers</v>
          </cell>
        </row>
        <row r="213">
          <cell r="A213">
            <v>508</v>
          </cell>
          <cell r="B213" t="str">
            <v>M</v>
          </cell>
          <cell r="C213" t="str">
            <v>Jamie Douglas</v>
          </cell>
          <cell r="D213" t="str">
            <v>30 Brayside Road</v>
          </cell>
          <cell r="E213" t="str">
            <v>Didsbury, Manchester</v>
          </cell>
          <cell r="F213" t="str">
            <v>M20 6ER</v>
          </cell>
          <cell r="G213" t="str">
            <v>N</v>
          </cell>
          <cell r="H213" t="str">
            <v>UA</v>
          </cell>
        </row>
        <row r="214">
          <cell r="A214">
            <v>509</v>
          </cell>
          <cell r="B214" t="str">
            <v>MV</v>
          </cell>
          <cell r="C214" t="str">
            <v>David Rider</v>
          </cell>
          <cell r="D214" t="str">
            <v>106 King's Gate</v>
          </cell>
          <cell r="E214" t="str">
            <v>Aberdeen</v>
          </cell>
          <cell r="F214" t="str">
            <v>AB15 4EP</v>
          </cell>
          <cell r="G214" t="str">
            <v>N</v>
          </cell>
          <cell r="H214" t="str">
            <v>UA</v>
          </cell>
        </row>
        <row r="215">
          <cell r="A215">
            <v>510</v>
          </cell>
          <cell r="B215" t="str">
            <v>LV</v>
          </cell>
          <cell r="C215" t="str">
            <v>Susan Matthews</v>
          </cell>
          <cell r="D215" t="str">
            <v>64 Knockomie Rise</v>
          </cell>
          <cell r="E215" t="str">
            <v>Forres</v>
          </cell>
          <cell r="F215" t="str">
            <v>IV36 2HG</v>
          </cell>
          <cell r="G215" t="str">
            <v>Y</v>
          </cell>
          <cell r="H215" t="str">
            <v>Jog Scotland</v>
          </cell>
        </row>
        <row r="216">
          <cell r="A216">
            <v>511</v>
          </cell>
          <cell r="B216" t="str">
            <v>LV</v>
          </cell>
          <cell r="C216" t="str">
            <v>Diane Alldritt</v>
          </cell>
          <cell r="D216" t="str">
            <v>Flat 1/2, 216 Ledard Road</v>
          </cell>
          <cell r="E216" t="str">
            <v>Langside, Glasgow</v>
          </cell>
          <cell r="F216" t="str">
            <v>G42 9RE</v>
          </cell>
          <cell r="G216" t="str">
            <v>N</v>
          </cell>
          <cell r="H216" t="str">
            <v>UA</v>
          </cell>
        </row>
        <row r="217">
          <cell r="A217">
            <v>512</v>
          </cell>
          <cell r="B217" t="str">
            <v>M</v>
          </cell>
          <cell r="C217" t="str">
            <v>Shishir Malgwa</v>
          </cell>
          <cell r="D217" t="str">
            <v>Flat 40A, Farington Street</v>
          </cell>
          <cell r="E217" t="str">
            <v>Dundee</v>
          </cell>
          <cell r="F217" t="str">
            <v>DD2 1PF</v>
          </cell>
          <cell r="G217" t="str">
            <v>N</v>
          </cell>
          <cell r="H217" t="str">
            <v>UA</v>
          </cell>
        </row>
        <row r="218">
          <cell r="A218">
            <v>513</v>
          </cell>
          <cell r="B218" t="str">
            <v>M</v>
          </cell>
          <cell r="C218" t="str">
            <v>Peter Knox</v>
          </cell>
          <cell r="D218" t="str">
            <v>Rose Cottage, Tulloch's Brae</v>
          </cell>
          <cell r="E218" t="str">
            <v>Lossiemouth</v>
          </cell>
          <cell r="F218" t="str">
            <v>IV31 6QY</v>
          </cell>
          <cell r="G218" t="str">
            <v>Y</v>
          </cell>
          <cell r="H218" t="str">
            <v>Elgin AAC</v>
          </cell>
        </row>
        <row r="219">
          <cell r="A219">
            <v>514</v>
          </cell>
          <cell r="B219" t="str">
            <v>MV</v>
          </cell>
          <cell r="C219" t="str">
            <v>William Reid</v>
          </cell>
          <cell r="D219" t="str">
            <v>5 Howburn Court</v>
          </cell>
          <cell r="E219" t="str">
            <v>Hardgate, Aberdeen</v>
          </cell>
          <cell r="F219" t="str">
            <v>AB11 6YA</v>
          </cell>
          <cell r="G219" t="str">
            <v>N</v>
          </cell>
          <cell r="H219" t="str">
            <v>Metro Abdn</v>
          </cell>
        </row>
        <row r="220">
          <cell r="A220">
            <v>515</v>
          </cell>
          <cell r="B220" t="str">
            <v>LV</v>
          </cell>
          <cell r="C220" t="str">
            <v>Valerie Wilson</v>
          </cell>
          <cell r="D220" t="str">
            <v>5 Howburn Court</v>
          </cell>
          <cell r="E220" t="str">
            <v>Hardgate, Aberdeen</v>
          </cell>
          <cell r="F220" t="str">
            <v>AB11 6YA</v>
          </cell>
          <cell r="G220" t="str">
            <v>N</v>
          </cell>
          <cell r="H220" t="str">
            <v>Metro Abdn</v>
          </cell>
        </row>
        <row r="221">
          <cell r="A221">
            <v>516</v>
          </cell>
          <cell r="B221" t="str">
            <v>LV</v>
          </cell>
          <cell r="C221" t="str">
            <v>Amanda Strang</v>
          </cell>
          <cell r="D221" t="str">
            <v>20 Kingsmills</v>
          </cell>
          <cell r="E221" t="str">
            <v>Elgin</v>
          </cell>
          <cell r="F221" t="str">
            <v>IV30 4BU</v>
          </cell>
          <cell r="G221" t="str">
            <v>Y</v>
          </cell>
          <cell r="H221" t="str">
            <v>Moray Road Runners</v>
          </cell>
        </row>
        <row r="222">
          <cell r="A222">
            <v>517</v>
          </cell>
          <cell r="B222" t="str">
            <v>MSV</v>
          </cell>
          <cell r="C222" t="str">
            <v>Tom Armstrong</v>
          </cell>
          <cell r="D222" t="str">
            <v>24 Belvidere Street</v>
          </cell>
          <cell r="E222" t="str">
            <v>Aberdeen</v>
          </cell>
          <cell r="F222" t="str">
            <v>AB25 2QS</v>
          </cell>
          <cell r="G222" t="str">
            <v>N</v>
          </cell>
          <cell r="H222" t="str">
            <v>UA</v>
          </cell>
        </row>
        <row r="223">
          <cell r="A223">
            <v>518</v>
          </cell>
          <cell r="B223" t="str">
            <v>MSV</v>
          </cell>
          <cell r="C223" t="str">
            <v>George McPherson</v>
          </cell>
          <cell r="D223" t="str">
            <v>6 Colthill Drive</v>
          </cell>
          <cell r="E223" t="str">
            <v>Milltimer, Aberdeen</v>
          </cell>
          <cell r="F223" t="str">
            <v>AB13 0EW</v>
          </cell>
          <cell r="G223" t="str">
            <v>N</v>
          </cell>
          <cell r="H223" t="str">
            <v>Metro Abdn</v>
          </cell>
        </row>
        <row r="224">
          <cell r="A224">
            <v>519</v>
          </cell>
          <cell r="B224" t="str">
            <v>MSV</v>
          </cell>
          <cell r="C224" t="str">
            <v>Roderick Beasley</v>
          </cell>
          <cell r="D224" t="str">
            <v>Hawes Brae, Mill Road</v>
          </cell>
          <cell r="E224" t="str">
            <v>Rosemarkie, Ross-shire</v>
          </cell>
          <cell r="F224" t="str">
            <v>IV10 8UN</v>
          </cell>
          <cell r="G224" t="str">
            <v>N</v>
          </cell>
          <cell r="H224" t="str">
            <v>UA</v>
          </cell>
        </row>
        <row r="225">
          <cell r="A225">
            <v>520</v>
          </cell>
          <cell r="B225" t="str">
            <v>LV</v>
          </cell>
          <cell r="C225" t="str">
            <v>Laura James</v>
          </cell>
          <cell r="D225" t="str">
            <v>Hillside, Corse</v>
          </cell>
          <cell r="E225" t="str">
            <v>Lumphanan, Banchory</v>
          </cell>
          <cell r="F225" t="str">
            <v>AB31 4RY</v>
          </cell>
          <cell r="G225" t="str">
            <v>N</v>
          </cell>
          <cell r="H225" t="str">
            <v>Deeside Runners</v>
          </cell>
        </row>
        <row r="226">
          <cell r="A226">
            <v>521</v>
          </cell>
          <cell r="B226" t="str">
            <v>MSV</v>
          </cell>
          <cell r="C226" t="str">
            <v>Michael Milmoe</v>
          </cell>
          <cell r="D226" t="str">
            <v>18 Highfield </v>
          </cell>
          <cell r="E226" t="str">
            <v>Forres</v>
          </cell>
          <cell r="F226" t="str">
            <v>IV36 1FN</v>
          </cell>
          <cell r="G226" t="str">
            <v>Y</v>
          </cell>
          <cell r="H226" t="str">
            <v>Forres Harriers</v>
          </cell>
        </row>
        <row r="227">
          <cell r="A227">
            <v>522</v>
          </cell>
          <cell r="B227" t="str">
            <v>L</v>
          </cell>
          <cell r="C227" t="str">
            <v>Margaret Dick</v>
          </cell>
          <cell r="D227" t="str">
            <v>Second Floor Flat, 85 West Princes St</v>
          </cell>
          <cell r="E227" t="str">
            <v>Woodlands, Glasgow</v>
          </cell>
          <cell r="F227" t="str">
            <v>G4 9BY</v>
          </cell>
          <cell r="G227" t="str">
            <v>N</v>
          </cell>
          <cell r="H227" t="str">
            <v>UA</v>
          </cell>
        </row>
        <row r="228">
          <cell r="A228">
            <v>523</v>
          </cell>
          <cell r="B228" t="str">
            <v>M(61)</v>
          </cell>
          <cell r="C228" t="str">
            <v>Frank Hughes</v>
          </cell>
          <cell r="D228" t="str">
            <v>"Kahlee Maira", Stopgate Lane </v>
          </cell>
          <cell r="E228" t="str">
            <v>Simonswood, Liverpool</v>
          </cell>
          <cell r="F228" t="str">
            <v>L33 4YB</v>
          </cell>
          <cell r="G228" t="str">
            <v>N</v>
          </cell>
          <cell r="H228" t="str">
            <v>Liverpool RC</v>
          </cell>
        </row>
        <row r="229">
          <cell r="A229">
            <v>524</v>
          </cell>
          <cell r="B229" t="str">
            <v>L</v>
          </cell>
          <cell r="C229" t="str">
            <v>Jenny Henderson</v>
          </cell>
          <cell r="D229" t="str">
            <v>7 Birch Road</v>
          </cell>
          <cell r="E229" t="str">
            <v>Nairn</v>
          </cell>
          <cell r="F229" t="str">
            <v>IV12 4SP</v>
          </cell>
          <cell r="G229" t="str">
            <v>N</v>
          </cell>
          <cell r="H229" t="str">
            <v>Nairn RR</v>
          </cell>
        </row>
        <row r="230">
          <cell r="A230">
            <v>525</v>
          </cell>
          <cell r="B230" t="str">
            <v>MSV</v>
          </cell>
          <cell r="C230" t="str">
            <v>Bill Garden</v>
          </cell>
          <cell r="D230" t="str">
            <v>11 Schoolhill Terrace</v>
          </cell>
          <cell r="E230" t="str">
            <v>Lossiemouth</v>
          </cell>
          <cell r="F230" t="str">
            <v>IV31 6JZ</v>
          </cell>
          <cell r="G230" t="str">
            <v>Y</v>
          </cell>
          <cell r="H230" t="str">
            <v>UA</v>
          </cell>
        </row>
        <row r="231">
          <cell r="A231">
            <v>526</v>
          </cell>
          <cell r="B231" t="str">
            <v>M</v>
          </cell>
          <cell r="C231" t="str">
            <v>Robbie Menzies</v>
          </cell>
          <cell r="D231" t="str">
            <v>96 Colinton Mains Road</v>
          </cell>
          <cell r="E231" t="str">
            <v>Edinburgh</v>
          </cell>
          <cell r="F231" t="str">
            <v>EH13 9DN</v>
          </cell>
          <cell r="G231" t="str">
            <v>N</v>
          </cell>
          <cell r="H231" t="str">
            <v>UA</v>
          </cell>
        </row>
        <row r="232">
          <cell r="A232">
            <v>527</v>
          </cell>
          <cell r="B232" t="str">
            <v>M</v>
          </cell>
          <cell r="C232" t="str">
            <v>Adam Thomas</v>
          </cell>
          <cell r="D232" t="str">
            <v>6 Cormack Terrace</v>
          </cell>
          <cell r="E232" t="str">
            <v>Lossiemouth</v>
          </cell>
          <cell r="F232" t="str">
            <v>IV31 6TX</v>
          </cell>
          <cell r="G232" t="str">
            <v>Y</v>
          </cell>
          <cell r="H232" t="str">
            <v>UA</v>
          </cell>
        </row>
        <row r="233">
          <cell r="A233">
            <v>528</v>
          </cell>
          <cell r="B233" t="str">
            <v>M(60)</v>
          </cell>
          <cell r="C233" t="str">
            <v>Jim Dick</v>
          </cell>
          <cell r="D233" t="str">
            <v>27 Sheepburn Road</v>
          </cell>
          <cell r="E233" t="str">
            <v>Kylepark, Uddingston</v>
          </cell>
          <cell r="F233" t="str">
            <v>G71 7DT</v>
          </cell>
          <cell r="G233" t="str">
            <v>N</v>
          </cell>
          <cell r="H233" t="str">
            <v>UA</v>
          </cell>
        </row>
        <row r="234">
          <cell r="A234">
            <v>529</v>
          </cell>
          <cell r="B234" t="str">
            <v>M</v>
          </cell>
          <cell r="C234" t="str">
            <v>Neil Manson</v>
          </cell>
          <cell r="D234" t="str">
            <v>456 Great Western Road</v>
          </cell>
          <cell r="E234" t="str">
            <v>Mannofield, Aberdeen</v>
          </cell>
          <cell r="F234" t="str">
            <v>AB10 6NP</v>
          </cell>
          <cell r="G234" t="str">
            <v>N</v>
          </cell>
          <cell r="H234" t="str">
            <v>Aberdeen AAC</v>
          </cell>
        </row>
        <row r="235">
          <cell r="A235">
            <v>530</v>
          </cell>
          <cell r="B235" t="str">
            <v>LV</v>
          </cell>
          <cell r="C235" t="str">
            <v>Lydia Davis</v>
          </cell>
          <cell r="D235" t="str">
            <v>23 Spynie Brae</v>
          </cell>
          <cell r="E235" t="str">
            <v>Elgin</v>
          </cell>
          <cell r="F235" t="str">
            <v>IV30 4PE</v>
          </cell>
          <cell r="G235" t="str">
            <v>Y</v>
          </cell>
          <cell r="H235" t="str">
            <v>Moray Road Runners</v>
          </cell>
        </row>
        <row r="236">
          <cell r="A236">
            <v>531</v>
          </cell>
          <cell r="B236" t="str">
            <v>L</v>
          </cell>
          <cell r="C236" t="str">
            <v>Nicola Duff</v>
          </cell>
          <cell r="D236" t="str">
            <v>4 Grigor Gardens</v>
          </cell>
          <cell r="E236" t="str">
            <v>Inverness</v>
          </cell>
          <cell r="F236" t="str">
            <v>IV2 4JU</v>
          </cell>
          <cell r="G236" t="str">
            <v>N</v>
          </cell>
          <cell r="H236" t="str">
            <v>UA</v>
          </cell>
        </row>
        <row r="237">
          <cell r="A237">
            <v>532</v>
          </cell>
          <cell r="B237" t="str">
            <v>LV</v>
          </cell>
          <cell r="C237" t="str">
            <v>Donella Steel</v>
          </cell>
          <cell r="D237" t="str">
            <v>27 Dukes View</v>
          </cell>
          <cell r="E237" t="str">
            <v>Inverness</v>
          </cell>
          <cell r="F237" t="str">
            <v>IV2 6BB</v>
          </cell>
          <cell r="G237" t="str">
            <v>N</v>
          </cell>
          <cell r="H237" t="str">
            <v>UA</v>
          </cell>
        </row>
        <row r="238">
          <cell r="A238">
            <v>533</v>
          </cell>
          <cell r="B238" t="str">
            <v>MV</v>
          </cell>
          <cell r="C238" t="str">
            <v>Colin Milne</v>
          </cell>
          <cell r="D238" t="str">
            <v>Beechwood, Calcots</v>
          </cell>
          <cell r="E238" t="str">
            <v>Elgin</v>
          </cell>
          <cell r="F238" t="str">
            <v>IV30 8NQ</v>
          </cell>
          <cell r="G238" t="str">
            <v>Y</v>
          </cell>
          <cell r="H238" t="str">
            <v>UA</v>
          </cell>
        </row>
        <row r="239">
          <cell r="A239">
            <v>534</v>
          </cell>
          <cell r="B239" t="str">
            <v>MV</v>
          </cell>
          <cell r="C239" t="str">
            <v>George Young</v>
          </cell>
          <cell r="D239" t="str">
            <v>34 Maxwell Street</v>
          </cell>
          <cell r="E239" t="str">
            <v>Fochabers</v>
          </cell>
          <cell r="F239" t="str">
            <v>IV32 7DE</v>
          </cell>
          <cell r="G239" t="str">
            <v>Y</v>
          </cell>
          <cell r="H239" t="str">
            <v>UA</v>
          </cell>
        </row>
        <row r="240">
          <cell r="A240">
            <v>535</v>
          </cell>
          <cell r="B240" t="str">
            <v>MSV</v>
          </cell>
          <cell r="C240" t="str">
            <v>William Murray</v>
          </cell>
          <cell r="D240" t="str">
            <v>33 Reidhaven Street</v>
          </cell>
          <cell r="E240" t="str">
            <v>Elgin</v>
          </cell>
          <cell r="F240" t="str">
            <v>IV30 1QH</v>
          </cell>
          <cell r="G240" t="str">
            <v>Y</v>
          </cell>
          <cell r="H240" t="str">
            <v>Moray Road Runners</v>
          </cell>
        </row>
        <row r="241">
          <cell r="A241">
            <v>536</v>
          </cell>
          <cell r="B241" t="str">
            <v>MV</v>
          </cell>
          <cell r="C241" t="str">
            <v>Jon Cornall</v>
          </cell>
          <cell r="D241" t="str">
            <v>7 Masonhaugh Rise</v>
          </cell>
          <cell r="E241" t="str">
            <v>Burghead</v>
          </cell>
          <cell r="F241" t="str">
            <v>IV30 5WW</v>
          </cell>
          <cell r="G241" t="str">
            <v>Y</v>
          </cell>
          <cell r="H241" t="str">
            <v>UA</v>
          </cell>
        </row>
        <row r="242">
          <cell r="A242">
            <v>537</v>
          </cell>
          <cell r="B242" t="str">
            <v>MV</v>
          </cell>
          <cell r="C242" t="str">
            <v>Charles Rae</v>
          </cell>
          <cell r="D242" t="str">
            <v>44 Society Street</v>
          </cell>
          <cell r="E242" t="str">
            <v>Nairn</v>
          </cell>
          <cell r="F242" t="str">
            <v>IV12 4PF</v>
          </cell>
          <cell r="G242" t="str">
            <v>N</v>
          </cell>
          <cell r="H242" t="str">
            <v>UA</v>
          </cell>
        </row>
        <row r="243">
          <cell r="A243">
            <v>538</v>
          </cell>
          <cell r="B243" t="str">
            <v>MV</v>
          </cell>
          <cell r="C243" t="str">
            <v>Neil Morgan</v>
          </cell>
          <cell r="D243" t="str">
            <v>6 Newburgh Circle</v>
          </cell>
          <cell r="E243" t="str">
            <v>Bridge of Don, Aberdeen</v>
          </cell>
          <cell r="F243" t="str">
            <v>AB22 8QZ</v>
          </cell>
          <cell r="G243" t="str">
            <v>N</v>
          </cell>
          <cell r="H243" t="str">
            <v>Jog Scotland</v>
          </cell>
        </row>
        <row r="244">
          <cell r="A244">
            <v>539</v>
          </cell>
          <cell r="B244" t="str">
            <v>LV</v>
          </cell>
          <cell r="C244" t="str">
            <v>Jennifer Coelho</v>
          </cell>
          <cell r="D244" t="str">
            <v>27 Russell Place</v>
          </cell>
          <cell r="E244" t="str">
            <v>Elgin</v>
          </cell>
          <cell r="F244" t="str">
            <v>IV30 4PJ</v>
          </cell>
          <cell r="G244" t="str">
            <v>Y</v>
          </cell>
          <cell r="H244" t="str">
            <v>Moray Road Runners</v>
          </cell>
        </row>
        <row r="245">
          <cell r="A245">
            <v>540</v>
          </cell>
          <cell r="B245" t="str">
            <v>M</v>
          </cell>
          <cell r="C245" t="str">
            <v>Jim Caldwell</v>
          </cell>
          <cell r="D245" t="str">
            <v>5 Ash Hill</v>
          </cell>
          <cell r="E245" t="str">
            <v>Evanton</v>
          </cell>
          <cell r="F245" t="str">
            <v>IV16 9XB</v>
          </cell>
          <cell r="G245" t="str">
            <v>N</v>
          </cell>
          <cell r="H245" t="str">
            <v>UA</v>
          </cell>
        </row>
        <row r="246">
          <cell r="A246">
            <v>541</v>
          </cell>
          <cell r="B246" t="str">
            <v>MSV</v>
          </cell>
          <cell r="C246" t="str">
            <v>Jim Aitken</v>
          </cell>
          <cell r="D246" t="str">
            <v>3 Swordale Court</v>
          </cell>
          <cell r="E246" t="str">
            <v>Evanton</v>
          </cell>
          <cell r="F246" t="str">
            <v>IV16 9XR</v>
          </cell>
          <cell r="G246" t="str">
            <v>N</v>
          </cell>
          <cell r="H246" t="str">
            <v>UA</v>
          </cell>
        </row>
        <row r="247">
          <cell r="A247">
            <v>542</v>
          </cell>
          <cell r="B247" t="str">
            <v>M(65)</v>
          </cell>
          <cell r="C247" t="str">
            <v>Geoff Corgan</v>
          </cell>
          <cell r="D247" t="str">
            <v>1 Pollards Close</v>
          </cell>
          <cell r="E247" t="str">
            <v>Goffs Oak, Cheshunt, Herts</v>
          </cell>
          <cell r="F247" t="str">
            <v>EN7 5JP</v>
          </cell>
          <cell r="G247" t="str">
            <v>N</v>
          </cell>
          <cell r="H247" t="str">
            <v>UA</v>
          </cell>
        </row>
        <row r="248">
          <cell r="A248">
            <v>543</v>
          </cell>
          <cell r="B248" t="str">
            <v>MV</v>
          </cell>
          <cell r="C248" t="str">
            <v>Derek Travers</v>
          </cell>
          <cell r="D248" t="str">
            <v>Rosebank, 27 Victoria Road</v>
          </cell>
          <cell r="E248" t="str">
            <v>Ballater</v>
          </cell>
          <cell r="F248" t="str">
            <v>AB35 5QQ</v>
          </cell>
          <cell r="G248" t="str">
            <v>N</v>
          </cell>
          <cell r="H248" t="str">
            <v>UA</v>
          </cell>
        </row>
        <row r="249">
          <cell r="A249">
            <v>544</v>
          </cell>
          <cell r="B249" t="str">
            <v>L</v>
          </cell>
          <cell r="C249" t="str">
            <v>Donna Hendry</v>
          </cell>
          <cell r="D249" t="str">
            <v>16 Kirkland Hill</v>
          </cell>
          <cell r="E249" t="str">
            <v>Lhanbryde</v>
          </cell>
          <cell r="F249" t="str">
            <v>IV31 8QH</v>
          </cell>
          <cell r="G249" t="str">
            <v>Y</v>
          </cell>
          <cell r="H249" t="str">
            <v>UA</v>
          </cell>
        </row>
        <row r="250">
          <cell r="A250">
            <v>545</v>
          </cell>
          <cell r="B250" t="str">
            <v>LV</v>
          </cell>
          <cell r="C250" t="str">
            <v>Jane Mackay</v>
          </cell>
          <cell r="D250" t="str">
            <v>21 St Clair Wynd</v>
          </cell>
          <cell r="E250" t="str">
            <v>Newburgh </v>
          </cell>
          <cell r="F250" t="str">
            <v>AB41 6DZ</v>
          </cell>
          <cell r="G250" t="str">
            <v>N</v>
          </cell>
          <cell r="H250" t="str">
            <v>Aberdeen AAC</v>
          </cell>
        </row>
        <row r="251">
          <cell r="A251">
            <v>546</v>
          </cell>
          <cell r="B251" t="str">
            <v>MV</v>
          </cell>
          <cell r="C251" t="str">
            <v>Andy McMahon</v>
          </cell>
          <cell r="D251" t="str">
            <v>17 Torvean Avenue</v>
          </cell>
          <cell r="E251" t="str">
            <v>Inverness</v>
          </cell>
          <cell r="F251" t="str">
            <v>IV3 5SU</v>
          </cell>
          <cell r="G251" t="str">
            <v>N</v>
          </cell>
          <cell r="H251" t="str">
            <v>Stornoway R &amp; AC</v>
          </cell>
        </row>
        <row r="252">
          <cell r="A252">
            <v>547</v>
          </cell>
          <cell r="B252" t="str">
            <v>LV</v>
          </cell>
          <cell r="C252" t="str">
            <v>Alison Wilson</v>
          </cell>
          <cell r="D252" t="str">
            <v>20 Holmdell Avenue</v>
          </cell>
          <cell r="E252" t="str">
            <v>Inverness</v>
          </cell>
          <cell r="F252" t="str">
            <v>IV2 4GW</v>
          </cell>
          <cell r="G252" t="str">
            <v>N</v>
          </cell>
          <cell r="H252" t="str">
            <v>Inverness Harriers</v>
          </cell>
        </row>
        <row r="253">
          <cell r="A253">
            <v>548</v>
          </cell>
          <cell r="B253" t="str">
            <v>MV</v>
          </cell>
          <cell r="C253" t="str">
            <v>Alex Macleod</v>
          </cell>
          <cell r="D253" t="str">
            <v>1 Meadowlands Drive</v>
          </cell>
          <cell r="E253" t="str">
            <v>Westhill, Aberdeen</v>
          </cell>
          <cell r="F253" t="str">
            <v>AB32 6EJ</v>
          </cell>
          <cell r="G253" t="str">
            <v>N</v>
          </cell>
          <cell r="H253" t="str">
            <v>UA</v>
          </cell>
        </row>
        <row r="254">
          <cell r="A254">
            <v>549</v>
          </cell>
          <cell r="B254" t="str">
            <v>LV</v>
          </cell>
          <cell r="C254" t="str">
            <v>Dawn Hardy</v>
          </cell>
          <cell r="D254" t="str">
            <v>Aurora, Hill Street</v>
          </cell>
          <cell r="E254" t="str">
            <v>Craigellachie</v>
          </cell>
          <cell r="F254" t="str">
            <v>AB38 9TB</v>
          </cell>
          <cell r="G254" t="str">
            <v>Y</v>
          </cell>
          <cell r="H254" t="str">
            <v>Moray Road Runners</v>
          </cell>
        </row>
        <row r="255">
          <cell r="A255">
            <v>550</v>
          </cell>
          <cell r="B255" t="str">
            <v>M</v>
          </cell>
          <cell r="C255" t="str">
            <v>Andrew Hollinger</v>
          </cell>
          <cell r="D255" t="str">
            <v>114 Fairfield Road</v>
          </cell>
          <cell r="E255" t="str">
            <v>Inverness</v>
          </cell>
          <cell r="F255" t="str">
            <v>IV3 5LL</v>
          </cell>
          <cell r="G255" t="str">
            <v>N</v>
          </cell>
          <cell r="H255" t="str">
            <v>UA</v>
          </cell>
        </row>
        <row r="256">
          <cell r="A256">
            <v>551</v>
          </cell>
          <cell r="B256" t="str">
            <v>LV</v>
          </cell>
          <cell r="C256" t="str">
            <v>Lindsay Bray</v>
          </cell>
          <cell r="D256" t="str">
            <v>25 Law of Doune Road</v>
          </cell>
          <cell r="E256" t="str">
            <v>Macduff</v>
          </cell>
          <cell r="F256" t="str">
            <v>AB44 1XP</v>
          </cell>
          <cell r="G256" t="str">
            <v>N</v>
          </cell>
          <cell r="H256" t="str">
            <v>UA</v>
          </cell>
        </row>
        <row r="257">
          <cell r="A257">
            <v>552</v>
          </cell>
          <cell r="B257" t="str">
            <v>LV</v>
          </cell>
          <cell r="C257" t="str">
            <v>Dawn Syme</v>
          </cell>
          <cell r="D257" t="str">
            <v>Cantoris, 32 Dollerie Terrace</v>
          </cell>
          <cell r="E257" t="str">
            <v>Crieff</v>
          </cell>
          <cell r="F257" t="str">
            <v>PH7 3EG</v>
          </cell>
          <cell r="G257" t="str">
            <v>N</v>
          </cell>
          <cell r="H257" t="str">
            <v>UA</v>
          </cell>
        </row>
        <row r="258">
          <cell r="A258">
            <v>553</v>
          </cell>
          <cell r="B258" t="str">
            <v>MV</v>
          </cell>
          <cell r="C258" t="str">
            <v>Stuart Card</v>
          </cell>
          <cell r="D258" t="str">
            <v>45 Ashwood Circle</v>
          </cell>
          <cell r="E258" t="str">
            <v>Bridge of Don, Aberdeen</v>
          </cell>
          <cell r="F258" t="str">
            <v>AB22 8XU</v>
          </cell>
          <cell r="G258" t="str">
            <v>N</v>
          </cell>
          <cell r="H258" t="str">
            <v>UA</v>
          </cell>
        </row>
        <row r="259">
          <cell r="A259">
            <v>554</v>
          </cell>
          <cell r="B259" t="str">
            <v>LV</v>
          </cell>
          <cell r="C259" t="str">
            <v>Dympna McAteer</v>
          </cell>
          <cell r="D259" t="str">
            <v>23 Argyll Place</v>
          </cell>
          <cell r="E259" t="str">
            <v>Aberdeen</v>
          </cell>
          <cell r="F259" t="str">
            <v>AB25 2HU</v>
          </cell>
          <cell r="G259" t="str">
            <v>N</v>
          </cell>
          <cell r="H259" t="str">
            <v>UA</v>
          </cell>
        </row>
        <row r="260">
          <cell r="A260">
            <v>555</v>
          </cell>
          <cell r="B260" t="str">
            <v>L</v>
          </cell>
          <cell r="C260" t="str">
            <v>Claire Wright</v>
          </cell>
          <cell r="D260" t="str">
            <v>4 Covesea Links Apartment</v>
          </cell>
          <cell r="E260" t="str">
            <v>Lossiemouth</v>
          </cell>
          <cell r="F260" t="str">
            <v>IV31 6SP</v>
          </cell>
          <cell r="G260" t="str">
            <v>Y</v>
          </cell>
          <cell r="H260" t="str">
            <v>UA</v>
          </cell>
        </row>
        <row r="261">
          <cell r="A261">
            <v>556</v>
          </cell>
          <cell r="B261" t="str">
            <v>M</v>
          </cell>
          <cell r="C261" t="str">
            <v>Wayne Yule</v>
          </cell>
          <cell r="D261" t="str">
            <v>18F Great Western Place</v>
          </cell>
          <cell r="E261" t="str">
            <v>Aberdeen</v>
          </cell>
          <cell r="F261" t="str">
            <v>AB10 6QL</v>
          </cell>
          <cell r="G261" t="str">
            <v>N</v>
          </cell>
          <cell r="H261" t="str">
            <v>UA</v>
          </cell>
        </row>
        <row r="262">
          <cell r="A262">
            <v>557</v>
          </cell>
          <cell r="B262" t="str">
            <v>M</v>
          </cell>
          <cell r="C262" t="str">
            <v>Roy McKandie</v>
          </cell>
          <cell r="D262" t="str">
            <v>18F Great Western Place</v>
          </cell>
          <cell r="E262" t="str">
            <v>Aberdeen</v>
          </cell>
          <cell r="F262" t="str">
            <v>AB10 6QL</v>
          </cell>
          <cell r="G262" t="str">
            <v>N</v>
          </cell>
          <cell r="H262" t="str">
            <v>UA</v>
          </cell>
        </row>
        <row r="263">
          <cell r="A263">
            <v>558</v>
          </cell>
          <cell r="B263" t="str">
            <v>M</v>
          </cell>
          <cell r="C263" t="str">
            <v>Robert Scott</v>
          </cell>
          <cell r="D263" t="str">
            <v>22 Milne Road</v>
          </cell>
          <cell r="E263" t="str">
            <v>Fochabers</v>
          </cell>
          <cell r="F263" t="str">
            <v>IV32 7HP</v>
          </cell>
          <cell r="G263" t="str">
            <v>Y</v>
          </cell>
          <cell r="H263" t="str">
            <v>UA</v>
          </cell>
        </row>
        <row r="264">
          <cell r="A264">
            <v>559</v>
          </cell>
          <cell r="B264" t="str">
            <v>MV</v>
          </cell>
          <cell r="C264" t="str">
            <v>Mike Calder</v>
          </cell>
          <cell r="D264" t="str">
            <v>44 Davidson Place</v>
          </cell>
          <cell r="E264" t="str">
            <v>Aberdeen</v>
          </cell>
          <cell r="F264" t="str">
            <v>AB16 7RD</v>
          </cell>
          <cell r="G264" t="str">
            <v>N</v>
          </cell>
          <cell r="H264" t="str">
            <v>UA</v>
          </cell>
        </row>
        <row r="265">
          <cell r="A265">
            <v>560</v>
          </cell>
          <cell r="B265" t="str">
            <v>MV</v>
          </cell>
          <cell r="C265" t="str">
            <v>John Bruce </v>
          </cell>
          <cell r="D265" t="str">
            <v>428 Clifton Road</v>
          </cell>
          <cell r="E265" t="str">
            <v>Aberdeen</v>
          </cell>
          <cell r="F265" t="str">
            <v>AB24 4EJ</v>
          </cell>
          <cell r="G265" t="str">
            <v>N</v>
          </cell>
          <cell r="H265" t="str">
            <v>UA</v>
          </cell>
        </row>
        <row r="266">
          <cell r="A266">
            <v>561</v>
          </cell>
          <cell r="B266" t="str">
            <v>MV</v>
          </cell>
          <cell r="C266" t="str">
            <v>Simon Dobbs</v>
          </cell>
          <cell r="D266" t="str">
            <v>2 West Mains Cottages</v>
          </cell>
          <cell r="E266" t="str">
            <v>Duffus, Elgin</v>
          </cell>
          <cell r="F266" t="str">
            <v>IV30 5PU</v>
          </cell>
          <cell r="G266" t="str">
            <v>Y</v>
          </cell>
          <cell r="H266" t="str">
            <v>Moray Road Runners</v>
          </cell>
        </row>
        <row r="267">
          <cell r="A267">
            <v>562</v>
          </cell>
          <cell r="B267" t="str">
            <v>MV</v>
          </cell>
          <cell r="C267" t="str">
            <v>Leo Van Grol</v>
          </cell>
          <cell r="D267" t="str">
            <v>110 King's Gate</v>
          </cell>
          <cell r="E267" t="str">
            <v>Aberdeen</v>
          </cell>
          <cell r="F267" t="str">
            <v>AB15 4EP</v>
          </cell>
          <cell r="G267" t="str">
            <v>N</v>
          </cell>
          <cell r="H267" t="str">
            <v>UA</v>
          </cell>
        </row>
        <row r="268">
          <cell r="A268">
            <v>563</v>
          </cell>
          <cell r="B268" t="str">
            <v>MV</v>
          </cell>
          <cell r="C268" t="str">
            <v>Ben Walls</v>
          </cell>
          <cell r="D268" t="str">
            <v>Lifjell, Pitcaple</v>
          </cell>
          <cell r="E268" t="str">
            <v>Inverurie</v>
          </cell>
          <cell r="F268" t="str">
            <v>AB51 5HY</v>
          </cell>
          <cell r="G268" t="str">
            <v>N</v>
          </cell>
          <cell r="H268" t="str">
            <v>Chapel Cheetahs</v>
          </cell>
        </row>
        <row r="269">
          <cell r="A269">
            <v>564</v>
          </cell>
          <cell r="B269" t="str">
            <v>L(73)</v>
          </cell>
          <cell r="C269" t="str">
            <v>Jean Wainwright</v>
          </cell>
          <cell r="D269" t="str">
            <v>23 Gannochy Road</v>
          </cell>
          <cell r="E269" t="str">
            <v>Perth</v>
          </cell>
          <cell r="F269" t="str">
            <v>PH2 7EF</v>
          </cell>
          <cell r="G269" t="str">
            <v>N</v>
          </cell>
          <cell r="H269" t="str">
            <v>Perth RR</v>
          </cell>
        </row>
        <row r="270">
          <cell r="A270">
            <v>565</v>
          </cell>
          <cell r="B270" t="str">
            <v>LJ</v>
          </cell>
          <cell r="C270" t="str">
            <v>Megan Macrae</v>
          </cell>
          <cell r="D270" t="str">
            <v>52 Clifton Road</v>
          </cell>
          <cell r="E270" t="str">
            <v>Aberdeen</v>
          </cell>
          <cell r="F270" t="str">
            <v>AB24 4RP</v>
          </cell>
          <cell r="G270" t="str">
            <v>N</v>
          </cell>
          <cell r="H270" t="str">
            <v>Cosmic Hillbashers</v>
          </cell>
        </row>
        <row r="271">
          <cell r="A271">
            <v>566</v>
          </cell>
          <cell r="B271" t="str">
            <v>M</v>
          </cell>
          <cell r="C271" t="str">
            <v>Sean Georgonikos</v>
          </cell>
          <cell r="D271" t="str">
            <v>32 Highfield Avenue</v>
          </cell>
          <cell r="E271" t="str">
            <v>Inverness</v>
          </cell>
          <cell r="F271" t="str">
            <v>IV3 8QS</v>
          </cell>
          <cell r="G271" t="str">
            <v>N</v>
          </cell>
          <cell r="H271" t="str">
            <v>UA</v>
          </cell>
        </row>
        <row r="272">
          <cell r="A272">
            <v>567</v>
          </cell>
          <cell r="B272" t="str">
            <v>M(61)</v>
          </cell>
          <cell r="C272" t="str">
            <v>Bill Adams</v>
          </cell>
          <cell r="D272" t="str">
            <v>2 John Jamieson Closs</v>
          </cell>
          <cell r="E272" t="str">
            <v>Lerwick, Shetland</v>
          </cell>
          <cell r="F272" t="str">
            <v>ZE1 0HE</v>
          </cell>
          <cell r="G272" t="str">
            <v>N</v>
          </cell>
          <cell r="H272" t="str">
            <v>Metro Abdn</v>
          </cell>
        </row>
        <row r="273">
          <cell r="A273">
            <v>568</v>
          </cell>
          <cell r="B273" t="str">
            <v>M</v>
          </cell>
          <cell r="C273" t="str">
            <v>Barry Tease</v>
          </cell>
          <cell r="D273" t="str">
            <v>32 Dukes View</v>
          </cell>
          <cell r="E273" t="str">
            <v>Slackbuie, Inverness</v>
          </cell>
          <cell r="F273" t="str">
            <v>IV2 6BB</v>
          </cell>
          <cell r="G273" t="str">
            <v>N</v>
          </cell>
          <cell r="H273" t="str">
            <v>UA</v>
          </cell>
        </row>
        <row r="274">
          <cell r="A274">
            <v>569</v>
          </cell>
          <cell r="B274" t="str">
            <v>L</v>
          </cell>
          <cell r="C274" t="str">
            <v>Emma Hughes</v>
          </cell>
          <cell r="D274" t="str">
            <v>32 Dukes View</v>
          </cell>
          <cell r="E274" t="str">
            <v>Slackbuie, Inverness</v>
          </cell>
          <cell r="F274" t="str">
            <v>IV2 6BB</v>
          </cell>
          <cell r="G274" t="str">
            <v>N</v>
          </cell>
          <cell r="H274" t="str">
            <v>UA</v>
          </cell>
        </row>
        <row r="275">
          <cell r="A275">
            <v>570</v>
          </cell>
          <cell r="B275" t="str">
            <v>L(60)</v>
          </cell>
          <cell r="C275" t="str">
            <v>Shirley Hay</v>
          </cell>
          <cell r="D275" t="str">
            <v>22 River Park </v>
          </cell>
          <cell r="E275" t="str">
            <v>Nairn</v>
          </cell>
          <cell r="F275" t="str">
            <v>IV12 5SR</v>
          </cell>
          <cell r="G275" t="str">
            <v>N</v>
          </cell>
          <cell r="H275" t="str">
            <v>Nairn RR</v>
          </cell>
        </row>
        <row r="276">
          <cell r="A276">
            <v>571</v>
          </cell>
          <cell r="B276" t="str">
            <v>M</v>
          </cell>
          <cell r="C276" t="str">
            <v>Ben Hukins</v>
          </cell>
          <cell r="D276" t="str">
            <v>9 Wood Street</v>
          </cell>
          <cell r="E276" t="str">
            <v>Aberdeen</v>
          </cell>
          <cell r="F276" t="str">
            <v>AB11 9QD</v>
          </cell>
          <cell r="G276" t="str">
            <v>N</v>
          </cell>
          <cell r="H276" t="str">
            <v>Aberdeen AAC</v>
          </cell>
        </row>
        <row r="277">
          <cell r="A277">
            <v>572</v>
          </cell>
          <cell r="B277" t="str">
            <v>MV</v>
          </cell>
          <cell r="C277" t="str">
            <v>David Hughes</v>
          </cell>
          <cell r="D277" t="str">
            <v>29 Muirtown Terrace</v>
          </cell>
          <cell r="E277" t="str">
            <v>Inverness</v>
          </cell>
          <cell r="F277" t="str">
            <v>IV3 8SA</v>
          </cell>
          <cell r="G277" t="str">
            <v>N</v>
          </cell>
          <cell r="H277" t="str">
            <v>UA</v>
          </cell>
        </row>
        <row r="278">
          <cell r="A278">
            <v>573</v>
          </cell>
          <cell r="B278" t="str">
            <v>L</v>
          </cell>
          <cell r="C278" t="str">
            <v>Alison Mathers</v>
          </cell>
          <cell r="D278" t="str">
            <v>19 Donlin Crescent</v>
          </cell>
          <cell r="E278" t="str">
            <v>Cove Bay, Aberdeen</v>
          </cell>
          <cell r="F278" t="str">
            <v>AB12 3WJ</v>
          </cell>
          <cell r="G278" t="str">
            <v>N</v>
          </cell>
          <cell r="H278" t="str">
            <v>Metro Abdn</v>
          </cell>
        </row>
        <row r="279">
          <cell r="A279">
            <v>574</v>
          </cell>
          <cell r="B279" t="str">
            <v>MV</v>
          </cell>
          <cell r="C279" t="str">
            <v>Sandy Grigor</v>
          </cell>
          <cell r="D279" t="str">
            <v>2 Craiggowrie Place</v>
          </cell>
          <cell r="E279" t="str">
            <v>Aviemore</v>
          </cell>
          <cell r="F279" t="str">
            <v>PH22 1UA</v>
          </cell>
          <cell r="G279" t="str">
            <v>N</v>
          </cell>
          <cell r="H279" t="str">
            <v>Cairngorm Runners</v>
          </cell>
        </row>
        <row r="280">
          <cell r="A280">
            <v>575</v>
          </cell>
          <cell r="B280" t="str">
            <v>LV</v>
          </cell>
          <cell r="C280" t="str">
            <v>Michele Ross</v>
          </cell>
          <cell r="D280" t="str">
            <v>10 Robbie Close</v>
          </cell>
          <cell r="E280" t="str">
            <v>Balmedie</v>
          </cell>
          <cell r="F280" t="str">
            <v>AB23 8ZU</v>
          </cell>
          <cell r="G280" t="str">
            <v>N</v>
          </cell>
          <cell r="H280" t="str">
            <v>Metro Abdn</v>
          </cell>
        </row>
        <row r="281">
          <cell r="A281">
            <v>576</v>
          </cell>
          <cell r="B281" t="str">
            <v>MJ</v>
          </cell>
          <cell r="C281" t="str">
            <v>Craig Wilson</v>
          </cell>
          <cell r="D281" t="str">
            <v>55 Allison Close</v>
          </cell>
          <cell r="E281" t="str">
            <v>Cove Bay, Aberdeen</v>
          </cell>
          <cell r="F281" t="str">
            <v>AB12 3WG</v>
          </cell>
          <cell r="G281" t="str">
            <v>N</v>
          </cell>
          <cell r="H281" t="str">
            <v>UA</v>
          </cell>
        </row>
        <row r="282">
          <cell r="A282">
            <v>577</v>
          </cell>
          <cell r="B282" t="str">
            <v>L</v>
          </cell>
          <cell r="C282" t="str">
            <v>Catriona Duncan</v>
          </cell>
          <cell r="D282" t="str">
            <v>65 Firthview Drive</v>
          </cell>
          <cell r="E282" t="str">
            <v>Inverness</v>
          </cell>
          <cell r="F282" t="str">
            <v>IV3 8NS</v>
          </cell>
          <cell r="G282" t="str">
            <v>N</v>
          </cell>
          <cell r="H282" t="str">
            <v>UA</v>
          </cell>
        </row>
        <row r="283">
          <cell r="A283">
            <v>578</v>
          </cell>
          <cell r="B283" t="str">
            <v>MSV</v>
          </cell>
          <cell r="C283" t="str">
            <v>Malcolm Christie</v>
          </cell>
          <cell r="D283" t="str">
            <v>Coxton Tower</v>
          </cell>
          <cell r="E283" t="str">
            <v>Elgin</v>
          </cell>
          <cell r="F283" t="str">
            <v>IV30 8QS</v>
          </cell>
          <cell r="G283" t="str">
            <v>Y</v>
          </cell>
          <cell r="H283" t="str">
            <v>Elgin AAC</v>
          </cell>
        </row>
        <row r="284">
          <cell r="A284">
            <v>579</v>
          </cell>
          <cell r="B284" t="str">
            <v>M</v>
          </cell>
          <cell r="C284" t="str">
            <v>Jonathan Mackintosh</v>
          </cell>
          <cell r="D284" t="str">
            <v>11 Kildrummy Road</v>
          </cell>
          <cell r="E284" t="str">
            <v>Ellon</v>
          </cell>
          <cell r="F284" t="str">
            <v>AB41 9FY</v>
          </cell>
          <cell r="G284" t="str">
            <v>N</v>
          </cell>
          <cell r="H284" t="str">
            <v>UA</v>
          </cell>
        </row>
        <row r="285">
          <cell r="A285">
            <v>580</v>
          </cell>
          <cell r="B285" t="str">
            <v>L</v>
          </cell>
          <cell r="C285" t="str">
            <v>Rebecca Watt</v>
          </cell>
          <cell r="D285" t="str">
            <v>28 Belmont Gardens</v>
          </cell>
          <cell r="E285" t="str">
            <v>Aberdeen</v>
          </cell>
          <cell r="F285" t="str">
            <v>AB25 3GA</v>
          </cell>
          <cell r="G285" t="str">
            <v>N</v>
          </cell>
          <cell r="H285" t="str">
            <v>UA</v>
          </cell>
        </row>
        <row r="286">
          <cell r="A286">
            <v>581</v>
          </cell>
          <cell r="B286" t="str">
            <v>MV</v>
          </cell>
          <cell r="C286" t="str">
            <v>Mark Smith</v>
          </cell>
          <cell r="D286" t="str">
            <v>Arisaig, 11 Charlotte Street</v>
          </cell>
          <cell r="E286" t="str">
            <v>Fochabers</v>
          </cell>
          <cell r="F286" t="str">
            <v>IV32 7EE</v>
          </cell>
          <cell r="G286" t="str">
            <v>Y</v>
          </cell>
          <cell r="H286" t="str">
            <v>Jog Scotland</v>
          </cell>
        </row>
        <row r="287">
          <cell r="A287">
            <v>582</v>
          </cell>
          <cell r="B287" t="str">
            <v>M</v>
          </cell>
          <cell r="C287" t="str">
            <v>Mark Caldwell</v>
          </cell>
          <cell r="D287" t="str">
            <v>10 Water Street</v>
          </cell>
          <cell r="E287" t="str">
            <v>Strichen, Fraserburgh</v>
          </cell>
          <cell r="F287" t="str">
            <v>AB43 6ST</v>
          </cell>
          <cell r="G287" t="str">
            <v>N</v>
          </cell>
          <cell r="H287" t="str">
            <v>Fraserburgh RC</v>
          </cell>
        </row>
        <row r="288">
          <cell r="A288">
            <v>583</v>
          </cell>
          <cell r="B288" t="str">
            <v>MV</v>
          </cell>
          <cell r="C288" t="str">
            <v>Steve Forbes</v>
          </cell>
          <cell r="D288" t="str">
            <v>3G Nelson Street</v>
          </cell>
          <cell r="E288" t="str">
            <v>Aberdeen</v>
          </cell>
          <cell r="F288" t="str">
            <v>AB24 5EP</v>
          </cell>
          <cell r="G288" t="str">
            <v>N</v>
          </cell>
          <cell r="H288" t="str">
            <v>Metro Abdn</v>
          </cell>
        </row>
        <row r="289">
          <cell r="A289">
            <v>584</v>
          </cell>
          <cell r="B289" t="str">
            <v>MV</v>
          </cell>
          <cell r="C289" t="str">
            <v>Andy Greig</v>
          </cell>
          <cell r="D289" t="str">
            <v>2 Millglen Drive</v>
          </cell>
          <cell r="E289" t="str">
            <v>Tibbermore, Perth</v>
          </cell>
          <cell r="F289" t="str">
            <v>PH1 1TH</v>
          </cell>
          <cell r="G289" t="str">
            <v>N</v>
          </cell>
          <cell r="H289" t="str">
            <v>UA</v>
          </cell>
        </row>
        <row r="290">
          <cell r="A290">
            <v>585</v>
          </cell>
          <cell r="B290" t="str">
            <v>MV</v>
          </cell>
          <cell r="C290" t="str">
            <v>Gert Riemersma</v>
          </cell>
          <cell r="D290" t="str">
            <v>32 Dudley Gardens</v>
          </cell>
          <cell r="E290" t="str">
            <v>Edinburgh</v>
          </cell>
          <cell r="F290" t="str">
            <v>EH6 4PT</v>
          </cell>
          <cell r="G290" t="str">
            <v>N</v>
          </cell>
          <cell r="H290" t="str">
            <v>Portobello</v>
          </cell>
        </row>
        <row r="291">
          <cell r="A291">
            <v>586</v>
          </cell>
          <cell r="B291" t="str">
            <v>LV</v>
          </cell>
          <cell r="C291" t="str">
            <v>Lynda Sutherland</v>
          </cell>
          <cell r="D291" t="str">
            <v>5 Whiteley Well Drive</v>
          </cell>
          <cell r="E291" t="str">
            <v>Inverurie</v>
          </cell>
          <cell r="F291" t="str">
            <v>AB51 4FN</v>
          </cell>
          <cell r="G291" t="str">
            <v>N</v>
          </cell>
          <cell r="H291" t="str">
            <v>UA</v>
          </cell>
        </row>
        <row r="292">
          <cell r="A292">
            <v>587</v>
          </cell>
          <cell r="B292" t="str">
            <v>MV</v>
          </cell>
          <cell r="C292" t="str">
            <v>Simon Pride</v>
          </cell>
          <cell r="D292" t="str">
            <v>16 Burnbank</v>
          </cell>
          <cell r="E292" t="str">
            <v>Fochabers</v>
          </cell>
          <cell r="F292" t="str">
            <v>IV32 7EQ</v>
          </cell>
          <cell r="G292" t="str">
            <v>Y</v>
          </cell>
          <cell r="H292" t="str">
            <v>Forres Harriers</v>
          </cell>
        </row>
        <row r="293">
          <cell r="A293">
            <v>588</v>
          </cell>
          <cell r="B293" t="str">
            <v>M</v>
          </cell>
          <cell r="C293" t="str">
            <v>David Murray</v>
          </cell>
          <cell r="D293" t="str">
            <v>8D Fox Covert Avenue</v>
          </cell>
          <cell r="E293" t="str">
            <v>Edinburgh</v>
          </cell>
          <cell r="F293" t="str">
            <v>EH12 6UQ</v>
          </cell>
          <cell r="G293" t="str">
            <v>N</v>
          </cell>
          <cell r="H293" t="str">
            <v>UA</v>
          </cell>
        </row>
        <row r="294">
          <cell r="A294">
            <v>589</v>
          </cell>
          <cell r="B294" t="str">
            <v>MV</v>
          </cell>
          <cell r="C294" t="str">
            <v>Martin Ferguson</v>
          </cell>
          <cell r="D294" t="str">
            <v>16 Broomhouse Terrace</v>
          </cell>
          <cell r="E294" t="str">
            <v>Edinburgh</v>
          </cell>
          <cell r="F294" t="str">
            <v>EH11 3SU</v>
          </cell>
          <cell r="G294" t="str">
            <v>N</v>
          </cell>
          <cell r="H294" t="str">
            <v>Edinburgh AC</v>
          </cell>
        </row>
        <row r="295">
          <cell r="A295">
            <v>590</v>
          </cell>
          <cell r="B295" t="str">
            <v>MV</v>
          </cell>
          <cell r="C295" t="str">
            <v>Roddy MacInnes</v>
          </cell>
          <cell r="D295" t="str">
            <v>5 Sluie Drive</v>
          </cell>
          <cell r="E295" t="str">
            <v>Dyce, Aberdeen</v>
          </cell>
          <cell r="F295" t="str">
            <v>AB21 7LQ</v>
          </cell>
          <cell r="G295" t="str">
            <v>N</v>
          </cell>
          <cell r="H295" t="str">
            <v>Aberdeen AAC</v>
          </cell>
        </row>
        <row r="296">
          <cell r="A296">
            <v>591</v>
          </cell>
          <cell r="B296" t="str">
            <v>LSV</v>
          </cell>
          <cell r="C296" t="str">
            <v>Maureen MacInnes</v>
          </cell>
          <cell r="D296" t="str">
            <v>5 Sluie Drive</v>
          </cell>
          <cell r="E296" t="str">
            <v>Dyce, Aberdeen</v>
          </cell>
          <cell r="F296" t="str">
            <v>AB21 7LQ</v>
          </cell>
          <cell r="G296" t="str">
            <v>N</v>
          </cell>
          <cell r="H296" t="str">
            <v>Aberdeen AAC</v>
          </cell>
        </row>
        <row r="297">
          <cell r="A297">
            <v>592</v>
          </cell>
          <cell r="B297" t="str">
            <v>M</v>
          </cell>
          <cell r="C297" t="str">
            <v>Graham Mutch</v>
          </cell>
          <cell r="D297" t="str">
            <v>Dounemount, Inverython</v>
          </cell>
          <cell r="E297" t="str">
            <v>Fyvie, Turriff</v>
          </cell>
          <cell r="F297" t="str">
            <v>AB53 8JU</v>
          </cell>
          <cell r="G297" t="str">
            <v>N</v>
          </cell>
          <cell r="H297" t="str">
            <v>UA</v>
          </cell>
        </row>
        <row r="298">
          <cell r="A298">
            <v>593</v>
          </cell>
          <cell r="B298" t="str">
            <v>LV</v>
          </cell>
          <cell r="C298" t="str">
            <v>Lesley Mutch</v>
          </cell>
          <cell r="D298" t="str">
            <v>Dounemount, Inverython</v>
          </cell>
          <cell r="E298" t="str">
            <v>Fyvie, Turriff</v>
          </cell>
          <cell r="F298" t="str">
            <v>AB53 8JU</v>
          </cell>
          <cell r="G298" t="str">
            <v>N</v>
          </cell>
          <cell r="H298" t="str">
            <v>UK Athletics</v>
          </cell>
        </row>
        <row r="299">
          <cell r="A299">
            <v>594</v>
          </cell>
          <cell r="B299" t="str">
            <v>M</v>
          </cell>
          <cell r="C299" t="str">
            <v>Kevin Skivington</v>
          </cell>
          <cell r="D299" t="str">
            <v>54 Mannachie Grove</v>
          </cell>
          <cell r="E299" t="str">
            <v>Forres</v>
          </cell>
          <cell r="F299" t="str">
            <v>IV36 2WG</v>
          </cell>
          <cell r="G299" t="str">
            <v>Y</v>
          </cell>
          <cell r="H299" t="str">
            <v>Grampian Police</v>
          </cell>
        </row>
        <row r="300">
          <cell r="A300">
            <v>595</v>
          </cell>
          <cell r="B300" t="str">
            <v>LV</v>
          </cell>
          <cell r="C300" t="str">
            <v>Sara Adam</v>
          </cell>
          <cell r="D300" t="str">
            <v>26 Forteath Avenue</v>
          </cell>
          <cell r="E300" t="str">
            <v>Elgin</v>
          </cell>
          <cell r="F300" t="str">
            <v>IV30 1TF</v>
          </cell>
          <cell r="G300" t="str">
            <v>Y</v>
          </cell>
          <cell r="H300" t="str">
            <v>UA</v>
          </cell>
        </row>
        <row r="301">
          <cell r="A301">
            <v>596</v>
          </cell>
          <cell r="B301" t="str">
            <v>MSV</v>
          </cell>
          <cell r="C301" t="str">
            <v>Michael Watt</v>
          </cell>
          <cell r="D301" t="str">
            <v>29 Bruce Crescent</v>
          </cell>
          <cell r="E301" t="str">
            <v>Peterhead</v>
          </cell>
          <cell r="F301" t="str">
            <v>AB42 2GH</v>
          </cell>
          <cell r="G301" t="str">
            <v>N</v>
          </cell>
          <cell r="H301" t="str">
            <v>UA</v>
          </cell>
        </row>
        <row r="302">
          <cell r="A302">
            <v>597</v>
          </cell>
          <cell r="B302" t="str">
            <v>LSV</v>
          </cell>
          <cell r="C302" t="str">
            <v>Lorna Wiseman</v>
          </cell>
          <cell r="D302" t="str">
            <v>29 Bruce Crescent</v>
          </cell>
          <cell r="E302" t="str">
            <v>Peterhead</v>
          </cell>
          <cell r="F302" t="str">
            <v>AB42 2GH</v>
          </cell>
          <cell r="G302" t="str">
            <v>N</v>
          </cell>
          <cell r="H302" t="str">
            <v>UA</v>
          </cell>
        </row>
        <row r="303">
          <cell r="A303">
            <v>598</v>
          </cell>
          <cell r="B303" t="str">
            <v>M</v>
          </cell>
          <cell r="C303" t="str">
            <v>Ewan Gordon</v>
          </cell>
          <cell r="D303" t="str">
            <v>13 Towerhill Drive</v>
          </cell>
          <cell r="E303" t="str">
            <v>Cradlehall, Inverness</v>
          </cell>
          <cell r="F303" t="str">
            <v>IV2 5FD</v>
          </cell>
          <cell r="G303" t="str">
            <v>N</v>
          </cell>
          <cell r="H303" t="str">
            <v>UA</v>
          </cell>
        </row>
        <row r="304">
          <cell r="A304">
            <v>599</v>
          </cell>
          <cell r="B304" t="str">
            <v>MV</v>
          </cell>
          <cell r="C304" t="str">
            <v>Clifford Leith</v>
          </cell>
          <cell r="D304" t="str">
            <v>6 Crookfold Place</v>
          </cell>
          <cell r="E304" t="str">
            <v>Bridge of Don, Aberdeen</v>
          </cell>
          <cell r="F304" t="str">
            <v>AB23 8PQ</v>
          </cell>
          <cell r="G304" t="str">
            <v>N</v>
          </cell>
          <cell r="H304" t="str">
            <v>Metro Abdn</v>
          </cell>
        </row>
        <row r="305">
          <cell r="A305">
            <v>600</v>
          </cell>
          <cell r="B305" t="str">
            <v>M</v>
          </cell>
          <cell r="C305" t="str">
            <v>Kevin Campbell</v>
          </cell>
          <cell r="D305" t="str">
            <v>40 Muirfield Road</v>
          </cell>
          <cell r="E305" t="str">
            <v>New Elgin</v>
          </cell>
          <cell r="F305" t="str">
            <v>IV30 6DE</v>
          </cell>
          <cell r="G305" t="str">
            <v>Y</v>
          </cell>
          <cell r="H305" t="str">
            <v>UA</v>
          </cell>
        </row>
        <row r="306">
          <cell r="A306">
            <v>601</v>
          </cell>
          <cell r="B306" t="str">
            <v>LSV</v>
          </cell>
          <cell r="C306" t="str">
            <v>Shauna Innes</v>
          </cell>
          <cell r="D306" t="str">
            <v>Dunscroft</v>
          </cell>
          <cell r="E306" t="str">
            <v>Huntly</v>
          </cell>
          <cell r="F306" t="str">
            <v>AB54 4SA</v>
          </cell>
          <cell r="G306" t="str">
            <v>N</v>
          </cell>
          <cell r="H306" t="str">
            <v>Garioch Gazelles</v>
          </cell>
        </row>
        <row r="307">
          <cell r="A307">
            <v>602</v>
          </cell>
          <cell r="B307" t="str">
            <v>M</v>
          </cell>
          <cell r="C307" t="str">
            <v>Barry Ingram</v>
          </cell>
          <cell r="D307" t="str">
            <v>8 Ash Row</v>
          </cell>
          <cell r="E307" t="str">
            <v>Balmedie</v>
          </cell>
          <cell r="F307" t="str">
            <v>AB23 8SU</v>
          </cell>
          <cell r="G307" t="str">
            <v>N</v>
          </cell>
          <cell r="H307" t="str">
            <v>Fraserburgh RC</v>
          </cell>
        </row>
        <row r="308">
          <cell r="A308">
            <v>603</v>
          </cell>
          <cell r="B308" t="str">
            <v>L</v>
          </cell>
          <cell r="C308" t="str">
            <v>Andrea Buchanan</v>
          </cell>
          <cell r="D308" t="str">
            <v>Officer's Mess, RAF Lossiemouth</v>
          </cell>
          <cell r="E308" t="str">
            <v>Lossiemouth</v>
          </cell>
          <cell r="F308" t="str">
            <v>IV31 6SD</v>
          </cell>
          <cell r="G308" t="str">
            <v>Y</v>
          </cell>
          <cell r="H308" t="str">
            <v>UA</v>
          </cell>
        </row>
        <row r="309">
          <cell r="A309">
            <v>604</v>
          </cell>
          <cell r="B309" t="str">
            <v>LSV</v>
          </cell>
          <cell r="C309" t="str">
            <v>Jeannette Meldrum</v>
          </cell>
          <cell r="D309" t="str">
            <v>Upper Milehead, Alvie Estate</v>
          </cell>
          <cell r="E309" t="str">
            <v>Kincraig, Kingussie</v>
          </cell>
          <cell r="F309" t="str">
            <v>PH21 1NE</v>
          </cell>
          <cell r="G309" t="str">
            <v>N</v>
          </cell>
          <cell r="H309" t="str">
            <v>Cairngorm Runners</v>
          </cell>
        </row>
        <row r="310">
          <cell r="A310">
            <v>605</v>
          </cell>
          <cell r="B310" t="str">
            <v>LSV</v>
          </cell>
          <cell r="C310" t="str">
            <v>Fiona Grant</v>
          </cell>
          <cell r="D310" t="str">
            <v>Avielochan Farm</v>
          </cell>
          <cell r="E310" t="str">
            <v>Aviemore</v>
          </cell>
          <cell r="F310" t="str">
            <v>PH22 1QD</v>
          </cell>
          <cell r="G310" t="str">
            <v>N</v>
          </cell>
          <cell r="H310" t="str">
            <v>Cairngorm Runners</v>
          </cell>
        </row>
        <row r="311">
          <cell r="A311">
            <v>606</v>
          </cell>
          <cell r="B311" t="str">
            <v>L</v>
          </cell>
          <cell r="C311" t="str">
            <v>Sarah Liebnitz</v>
          </cell>
          <cell r="D311" t="str">
            <v>Culduthel Mains Court</v>
          </cell>
          <cell r="E311" t="str">
            <v>Inverness</v>
          </cell>
          <cell r="F311" t="str">
            <v>IV2 6RS</v>
          </cell>
          <cell r="G311" t="str">
            <v>N</v>
          </cell>
          <cell r="H311" t="str">
            <v>Inverness Harriers</v>
          </cell>
        </row>
        <row r="312">
          <cell r="A312">
            <v>607</v>
          </cell>
          <cell r="B312" t="str">
            <v>MV</v>
          </cell>
          <cell r="C312" t="str">
            <v>Kenneth Anderson</v>
          </cell>
          <cell r="D312" t="str">
            <v>20 King Street</v>
          </cell>
          <cell r="E312" t="str">
            <v>Elgin</v>
          </cell>
          <cell r="F312" t="str">
            <v>IV30 1EU</v>
          </cell>
          <cell r="G312" t="str">
            <v>Y</v>
          </cell>
          <cell r="H312" t="str">
            <v>Moray Road Runners</v>
          </cell>
        </row>
        <row r="313">
          <cell r="A313">
            <v>608</v>
          </cell>
          <cell r="B313" t="str">
            <v>L</v>
          </cell>
          <cell r="C313" t="str">
            <v>Tracy McGlynn</v>
          </cell>
          <cell r="D313" t="str">
            <v>21 Heatherley Crescent</v>
          </cell>
          <cell r="E313" t="str">
            <v>Inverness</v>
          </cell>
          <cell r="F313" t="str">
            <v>IV2 4AW</v>
          </cell>
          <cell r="G313" t="str">
            <v>N</v>
          </cell>
          <cell r="H313" t="str">
            <v>UA</v>
          </cell>
        </row>
        <row r="314">
          <cell r="A314">
            <v>609</v>
          </cell>
          <cell r="B314" t="str">
            <v>MSV</v>
          </cell>
          <cell r="C314" t="str">
            <v>Rob Menlove</v>
          </cell>
          <cell r="D314" t="str">
            <v>East Cothill Croft</v>
          </cell>
          <cell r="E314" t="str">
            <v>Balmedie</v>
          </cell>
          <cell r="F314" t="str">
            <v>AB23 8YH</v>
          </cell>
          <cell r="G314" t="str">
            <v>N</v>
          </cell>
          <cell r="H314" t="str">
            <v>UA</v>
          </cell>
        </row>
        <row r="315">
          <cell r="A315">
            <v>610</v>
          </cell>
          <cell r="B315" t="str">
            <v>LSV</v>
          </cell>
          <cell r="C315" t="str">
            <v>Scarlett Courtney</v>
          </cell>
          <cell r="D315" t="str">
            <v>1 Spey Road</v>
          </cell>
          <cell r="E315" t="str">
            <v>Minnecroft, Fochabers</v>
          </cell>
          <cell r="F315" t="str">
            <v>IV32 7QP</v>
          </cell>
          <cell r="G315" t="str">
            <v>Y</v>
          </cell>
          <cell r="H315" t="str">
            <v>UA</v>
          </cell>
        </row>
        <row r="316">
          <cell r="A316">
            <v>611</v>
          </cell>
          <cell r="B316" t="str">
            <v>MV</v>
          </cell>
          <cell r="C316" t="str">
            <v>Simon Gerrard</v>
          </cell>
          <cell r="D316" t="str">
            <v>Baileauch, Balnageith Road</v>
          </cell>
          <cell r="E316" t="str">
            <v>Forres</v>
          </cell>
          <cell r="F316" t="str">
            <v>IV36 2SX</v>
          </cell>
          <cell r="G316" t="str">
            <v>Y</v>
          </cell>
          <cell r="H316" t="str">
            <v>UA</v>
          </cell>
        </row>
        <row r="317">
          <cell r="A317">
            <v>612</v>
          </cell>
          <cell r="B317" t="str">
            <v>M</v>
          </cell>
          <cell r="C317" t="str">
            <v>Stuart Beattie</v>
          </cell>
          <cell r="D317" t="str">
            <v>16B Shaftesbury Place</v>
          </cell>
          <cell r="E317" t="str">
            <v>Dundee</v>
          </cell>
          <cell r="F317" t="str">
            <v>DD2 1JX</v>
          </cell>
          <cell r="G317" t="str">
            <v>N</v>
          </cell>
          <cell r="H317" t="str">
            <v>UA</v>
          </cell>
        </row>
        <row r="318">
          <cell r="A318">
            <v>613</v>
          </cell>
          <cell r="B318" t="str">
            <v>MV</v>
          </cell>
          <cell r="C318" t="str">
            <v>Hamish Mackay</v>
          </cell>
          <cell r="D318" t="str">
            <v>70 South College Street</v>
          </cell>
          <cell r="E318" t="str">
            <v>Elgin</v>
          </cell>
          <cell r="F318" t="str">
            <v>IV30 1HA</v>
          </cell>
          <cell r="G318" t="str">
            <v>Y</v>
          </cell>
          <cell r="H318" t="str">
            <v>UA</v>
          </cell>
        </row>
        <row r="319">
          <cell r="A319">
            <v>614</v>
          </cell>
          <cell r="B319" t="str">
            <v>M(63)</v>
          </cell>
          <cell r="C319" t="str">
            <v>Frank Fulton</v>
          </cell>
          <cell r="D319" t="str">
            <v>7 Pond Park Place</v>
          </cell>
          <cell r="E319" t="str">
            <v>New Elgin</v>
          </cell>
          <cell r="F319" t="str">
            <v>IV30 6HW</v>
          </cell>
          <cell r="G319" t="str">
            <v>Y</v>
          </cell>
          <cell r="H319" t="str">
            <v>UA</v>
          </cell>
        </row>
        <row r="320">
          <cell r="A320">
            <v>615</v>
          </cell>
        </row>
        <row r="321">
          <cell r="A321">
            <v>616</v>
          </cell>
        </row>
        <row r="322">
          <cell r="A322">
            <v>617</v>
          </cell>
        </row>
        <row r="323">
          <cell r="A323">
            <v>618</v>
          </cell>
        </row>
        <row r="324">
          <cell r="A324">
            <v>619</v>
          </cell>
        </row>
        <row r="325">
          <cell r="A325">
            <v>620</v>
          </cell>
        </row>
        <row r="326">
          <cell r="A326">
            <v>621</v>
          </cell>
        </row>
        <row r="327">
          <cell r="A327">
            <v>622</v>
          </cell>
        </row>
        <row r="328">
          <cell r="A328">
            <v>623</v>
          </cell>
        </row>
      </sheetData>
      <sheetData sheetId="2">
        <row r="2">
          <cell r="B2">
            <v>571</v>
          </cell>
          <cell r="C2" t="str">
            <v>72.35</v>
          </cell>
        </row>
        <row r="3">
          <cell r="B3">
            <v>589</v>
          </cell>
          <cell r="C3" t="str">
            <v>77.27</v>
          </cell>
        </row>
        <row r="4">
          <cell r="B4">
            <v>506</v>
          </cell>
          <cell r="C4" t="str">
            <v>77.58</v>
          </cell>
        </row>
        <row r="5">
          <cell r="B5">
            <v>497</v>
          </cell>
          <cell r="C5" t="str">
            <v>79.24</v>
          </cell>
        </row>
        <row r="6">
          <cell r="B6">
            <v>498</v>
          </cell>
          <cell r="C6" t="str">
            <v>80.37</v>
          </cell>
        </row>
        <row r="7">
          <cell r="B7">
            <v>602</v>
          </cell>
          <cell r="C7" t="str">
            <v>81.33</v>
          </cell>
        </row>
        <row r="8">
          <cell r="B8">
            <v>449</v>
          </cell>
          <cell r="C8" t="str">
            <v>81.54</v>
          </cell>
        </row>
        <row r="9">
          <cell r="B9">
            <v>583</v>
          </cell>
          <cell r="C9" t="str">
            <v>82.09</v>
          </cell>
        </row>
        <row r="10">
          <cell r="B10">
            <v>442</v>
          </cell>
          <cell r="C10" t="str">
            <v>82.13</v>
          </cell>
        </row>
        <row r="11">
          <cell r="B11">
            <v>561</v>
          </cell>
          <cell r="C11" t="str">
            <v>82.22</v>
          </cell>
        </row>
        <row r="12">
          <cell r="B12">
            <v>414</v>
          </cell>
          <cell r="C12" t="str">
            <v>82.34</v>
          </cell>
        </row>
        <row r="13">
          <cell r="B13">
            <v>599</v>
          </cell>
          <cell r="C13" t="str">
            <v>83.40</v>
          </cell>
        </row>
        <row r="14">
          <cell r="B14">
            <v>529</v>
          </cell>
          <cell r="C14" t="str">
            <v>83.43</v>
          </cell>
        </row>
        <row r="15">
          <cell r="B15">
            <v>567</v>
          </cell>
          <cell r="C15" t="str">
            <v>85.43</v>
          </cell>
        </row>
        <row r="16">
          <cell r="B16">
            <v>518</v>
          </cell>
          <cell r="C16" t="str">
            <v>85.56</v>
          </cell>
        </row>
        <row r="17">
          <cell r="B17">
            <v>351</v>
          </cell>
          <cell r="C17" t="str">
            <v>87.09</v>
          </cell>
        </row>
        <row r="18">
          <cell r="B18">
            <v>398</v>
          </cell>
          <cell r="C18" t="str">
            <v>87.49</v>
          </cell>
        </row>
        <row r="19">
          <cell r="B19">
            <v>546</v>
          </cell>
          <cell r="C19" t="str">
            <v>88.10</v>
          </cell>
        </row>
        <row r="20">
          <cell r="B20">
            <v>447</v>
          </cell>
          <cell r="C20" t="str">
            <v>88.10</v>
          </cell>
        </row>
        <row r="21">
          <cell r="B21">
            <v>514</v>
          </cell>
          <cell r="C21" t="str">
            <v>89.14</v>
          </cell>
        </row>
        <row r="22">
          <cell r="B22">
            <v>598</v>
          </cell>
          <cell r="C22" t="str">
            <v>89.17</v>
          </cell>
        </row>
        <row r="23">
          <cell r="B23">
            <v>495</v>
          </cell>
          <cell r="C23" t="str">
            <v>90.00</v>
          </cell>
        </row>
        <row r="24">
          <cell r="B24">
            <v>494</v>
          </cell>
          <cell r="C24" t="str">
            <v>90.04</v>
          </cell>
        </row>
        <row r="25">
          <cell r="B25">
            <v>530</v>
          </cell>
          <cell r="C25" t="str">
            <v>90.15</v>
          </cell>
        </row>
        <row r="26">
          <cell r="B26">
            <v>606</v>
          </cell>
          <cell r="C26" t="str">
            <v>90.54</v>
          </cell>
        </row>
        <row r="27">
          <cell r="B27">
            <v>574</v>
          </cell>
          <cell r="C27" t="str">
            <v>91.01</v>
          </cell>
        </row>
        <row r="28">
          <cell r="B28">
            <v>582</v>
          </cell>
          <cell r="C28" t="str">
            <v>91.05</v>
          </cell>
        </row>
        <row r="29">
          <cell r="B29">
            <v>337</v>
          </cell>
          <cell r="C29" t="str">
            <v>92.34</v>
          </cell>
        </row>
        <row r="30">
          <cell r="B30">
            <v>345</v>
          </cell>
          <cell r="C30" t="str">
            <v>92.50</v>
          </cell>
        </row>
        <row r="31">
          <cell r="B31">
            <v>420</v>
          </cell>
          <cell r="C31" t="str">
            <v>92.56</v>
          </cell>
        </row>
        <row r="32">
          <cell r="B32">
            <v>509</v>
          </cell>
          <cell r="C32" t="str">
            <v>93.03</v>
          </cell>
        </row>
        <row r="33">
          <cell r="B33">
            <v>543</v>
          </cell>
          <cell r="C33" t="str">
            <v>93.17</v>
          </cell>
        </row>
        <row r="34">
          <cell r="B34">
            <v>421</v>
          </cell>
          <cell r="C34" t="str">
            <v>93.21</v>
          </cell>
        </row>
        <row r="35">
          <cell r="B35">
            <v>429</v>
          </cell>
          <cell r="C35" t="str">
            <v>93.34</v>
          </cell>
        </row>
        <row r="36">
          <cell r="B36">
            <v>431</v>
          </cell>
          <cell r="C36" t="str">
            <v>93.36</v>
          </cell>
        </row>
        <row r="37">
          <cell r="B37">
            <v>491</v>
          </cell>
          <cell r="C37" t="str">
            <v>93.49</v>
          </cell>
        </row>
        <row r="38">
          <cell r="B38">
            <v>466</v>
          </cell>
          <cell r="C38" t="str">
            <v>93.57</v>
          </cell>
        </row>
        <row r="39">
          <cell r="B39">
            <v>430</v>
          </cell>
          <cell r="C39" t="str">
            <v>93.59</v>
          </cell>
        </row>
        <row r="40">
          <cell r="B40">
            <v>446</v>
          </cell>
          <cell r="C40" t="str">
            <v>94.09</v>
          </cell>
        </row>
        <row r="41">
          <cell r="B41">
            <v>549</v>
          </cell>
          <cell r="C41" t="str">
            <v>94.19</v>
          </cell>
        </row>
        <row r="42">
          <cell r="B42">
            <v>469</v>
          </cell>
          <cell r="C42" t="str">
            <v>94.34</v>
          </cell>
        </row>
        <row r="43">
          <cell r="B43">
            <v>455</v>
          </cell>
          <cell r="C43" t="str">
            <v>94.43</v>
          </cell>
        </row>
        <row r="44">
          <cell r="B44">
            <v>505</v>
          </cell>
          <cell r="C44" t="str">
            <v>95.12</v>
          </cell>
        </row>
        <row r="45">
          <cell r="B45">
            <v>407</v>
          </cell>
          <cell r="C45" t="str">
            <v>95.19</v>
          </cell>
        </row>
        <row r="46">
          <cell r="B46">
            <v>527</v>
          </cell>
          <cell r="C46" t="str">
            <v>95.30</v>
          </cell>
        </row>
        <row r="47">
          <cell r="B47">
            <v>559</v>
          </cell>
          <cell r="C47" t="str">
            <v>96.19</v>
          </cell>
        </row>
        <row r="48">
          <cell r="B48">
            <v>520</v>
          </cell>
          <cell r="C48" t="str">
            <v>96.29</v>
          </cell>
        </row>
        <row r="49">
          <cell r="B49">
            <v>585</v>
          </cell>
          <cell r="C49" t="str">
            <v>96.36</v>
          </cell>
        </row>
        <row r="50">
          <cell r="B50">
            <v>507</v>
          </cell>
          <cell r="C50" t="str">
            <v>96.56</v>
          </cell>
        </row>
        <row r="51">
          <cell r="B51">
            <v>405</v>
          </cell>
          <cell r="C51" t="str">
            <v>97.17</v>
          </cell>
        </row>
        <row r="52">
          <cell r="B52">
            <v>324</v>
          </cell>
          <cell r="C52" t="str">
            <v>97.19</v>
          </cell>
        </row>
        <row r="53">
          <cell r="B53">
            <v>551</v>
          </cell>
          <cell r="C53" t="str">
            <v>97.48</v>
          </cell>
        </row>
        <row r="54">
          <cell r="B54">
            <v>384</v>
          </cell>
          <cell r="C54" t="str">
            <v>98.15</v>
          </cell>
        </row>
        <row r="55">
          <cell r="B55">
            <v>566</v>
          </cell>
          <cell r="C55" t="str">
            <v>98.20</v>
          </cell>
        </row>
        <row r="56">
          <cell r="B56">
            <v>426</v>
          </cell>
          <cell r="C56" t="str">
            <v>98.25</v>
          </cell>
        </row>
        <row r="57">
          <cell r="B57">
            <v>339</v>
          </cell>
          <cell r="C57" t="str">
            <v>99.31</v>
          </cell>
        </row>
        <row r="58">
          <cell r="B58">
            <v>436</v>
          </cell>
          <cell r="C58" t="str">
            <v>99.47</v>
          </cell>
        </row>
        <row r="59">
          <cell r="B59">
            <v>575</v>
          </cell>
          <cell r="C59" t="str">
            <v>99.51</v>
          </cell>
        </row>
        <row r="60">
          <cell r="B60">
            <v>584</v>
          </cell>
          <cell r="C60" t="str">
            <v>99.55</v>
          </cell>
        </row>
        <row r="61">
          <cell r="B61">
            <v>591</v>
          </cell>
          <cell r="C61" t="str">
            <v>100.03</v>
          </cell>
        </row>
        <row r="62">
          <cell r="B62">
            <v>305</v>
          </cell>
          <cell r="C62" t="str">
            <v>100.14</v>
          </cell>
        </row>
        <row r="63">
          <cell r="B63">
            <v>428</v>
          </cell>
          <cell r="C63" t="str">
            <v>100.20</v>
          </cell>
        </row>
        <row r="64">
          <cell r="B64">
            <v>401</v>
          </cell>
          <cell r="C64" t="str">
            <v>100.22</v>
          </cell>
        </row>
        <row r="65">
          <cell r="B65">
            <v>523</v>
          </cell>
          <cell r="C65" t="str">
            <v>100.24</v>
          </cell>
        </row>
        <row r="66">
          <cell r="B66">
            <v>452</v>
          </cell>
          <cell r="C66" t="str">
            <v>100.33</v>
          </cell>
        </row>
        <row r="67">
          <cell r="B67">
            <v>463</v>
          </cell>
          <cell r="C67" t="str">
            <v>100.44</v>
          </cell>
        </row>
        <row r="68">
          <cell r="B68">
            <v>317</v>
          </cell>
          <cell r="C68" t="str">
            <v>100.48</v>
          </cell>
        </row>
        <row r="69">
          <cell r="B69">
            <v>458</v>
          </cell>
          <cell r="C69" t="str">
            <v>100.49</v>
          </cell>
        </row>
        <row r="70">
          <cell r="B70">
            <v>565</v>
          </cell>
          <cell r="C70" t="str">
            <v>101.12</v>
          </cell>
        </row>
        <row r="71">
          <cell r="B71">
            <v>445</v>
          </cell>
          <cell r="C71" t="str">
            <v>101.22</v>
          </cell>
        </row>
        <row r="72">
          <cell r="B72">
            <v>376</v>
          </cell>
          <cell r="C72" t="str">
            <v>101.29</v>
          </cell>
        </row>
        <row r="73">
          <cell r="B73">
            <v>538</v>
          </cell>
          <cell r="C73" t="str">
            <v>101.30</v>
          </cell>
        </row>
        <row r="74">
          <cell r="B74">
            <v>346</v>
          </cell>
          <cell r="C74" t="str">
            <v>101.47</v>
          </cell>
        </row>
        <row r="75">
          <cell r="B75">
            <v>412</v>
          </cell>
          <cell r="C75" t="str">
            <v>101.50</v>
          </cell>
        </row>
        <row r="76">
          <cell r="B76">
            <v>487</v>
          </cell>
          <cell r="C76" t="str">
            <v>101.57</v>
          </cell>
        </row>
        <row r="77">
          <cell r="B77">
            <v>311</v>
          </cell>
          <cell r="C77" t="str">
            <v>102.20</v>
          </cell>
        </row>
        <row r="78">
          <cell r="B78">
            <v>300</v>
          </cell>
          <cell r="C78" t="str">
            <v>102.28</v>
          </cell>
        </row>
        <row r="79">
          <cell r="B79">
            <v>560</v>
          </cell>
          <cell r="C79" t="str">
            <v>102.28</v>
          </cell>
        </row>
        <row r="80">
          <cell r="B80">
            <v>526</v>
          </cell>
          <cell r="C80" t="str">
            <v>102.42</v>
          </cell>
        </row>
        <row r="81">
          <cell r="B81">
            <v>501</v>
          </cell>
          <cell r="C81" t="str">
            <v>103.12</v>
          </cell>
        </row>
        <row r="82">
          <cell r="B82">
            <v>465</v>
          </cell>
          <cell r="C82" t="str">
            <v>103.40</v>
          </cell>
        </row>
        <row r="83">
          <cell r="B83">
            <v>313</v>
          </cell>
          <cell r="C83" t="str">
            <v>103.47</v>
          </cell>
        </row>
        <row r="84">
          <cell r="B84">
            <v>377</v>
          </cell>
          <cell r="C84" t="str">
            <v>103.49</v>
          </cell>
        </row>
        <row r="85">
          <cell r="B85">
            <v>418</v>
          </cell>
          <cell r="C85" t="str">
            <v>103.51</v>
          </cell>
        </row>
        <row r="86">
          <cell r="B86">
            <v>590</v>
          </cell>
          <cell r="C86" t="str">
            <v>104.07</v>
          </cell>
        </row>
        <row r="87">
          <cell r="B87">
            <v>409</v>
          </cell>
          <cell r="C87" t="str">
            <v>104.11</v>
          </cell>
        </row>
        <row r="88">
          <cell r="B88">
            <v>474</v>
          </cell>
          <cell r="C88" t="str">
            <v>104.17</v>
          </cell>
        </row>
        <row r="89">
          <cell r="B89">
            <v>353</v>
          </cell>
          <cell r="C89" t="str">
            <v>104.19</v>
          </cell>
        </row>
        <row r="90">
          <cell r="B90">
            <v>600</v>
          </cell>
          <cell r="C90" t="str">
            <v>104.24</v>
          </cell>
        </row>
        <row r="91">
          <cell r="B91">
            <v>439</v>
          </cell>
          <cell r="C91" t="str">
            <v>104.31</v>
          </cell>
        </row>
        <row r="92">
          <cell r="B92">
            <v>492</v>
          </cell>
          <cell r="C92" t="str">
            <v>104.33</v>
          </cell>
        </row>
        <row r="93">
          <cell r="B93">
            <v>378</v>
          </cell>
          <cell r="C93" t="str">
            <v>104.38</v>
          </cell>
        </row>
        <row r="94">
          <cell r="B94">
            <v>434</v>
          </cell>
          <cell r="C94" t="str">
            <v>104.47</v>
          </cell>
        </row>
        <row r="95">
          <cell r="B95">
            <v>581</v>
          </cell>
          <cell r="C95" t="str">
            <v>104.55</v>
          </cell>
        </row>
        <row r="96">
          <cell r="B96">
            <v>558</v>
          </cell>
          <cell r="C96" t="str">
            <v>104.55</v>
          </cell>
        </row>
        <row r="97">
          <cell r="B97">
            <v>534</v>
          </cell>
          <cell r="C97" t="str">
            <v>104.55</v>
          </cell>
        </row>
        <row r="98">
          <cell r="B98">
            <v>388</v>
          </cell>
          <cell r="C98" t="str">
            <v>105.06</v>
          </cell>
        </row>
        <row r="99">
          <cell r="B99">
            <v>380</v>
          </cell>
          <cell r="C99" t="str">
            <v>105.23</v>
          </cell>
        </row>
        <row r="100">
          <cell r="B100">
            <v>367</v>
          </cell>
          <cell r="C100" t="str">
            <v>105.26</v>
          </cell>
        </row>
        <row r="101">
          <cell r="B101">
            <v>461</v>
          </cell>
          <cell r="C101" t="str">
            <v>105.47</v>
          </cell>
        </row>
        <row r="102">
          <cell r="B102">
            <v>365</v>
          </cell>
          <cell r="C102" t="str">
            <v>105.53</v>
          </cell>
        </row>
        <row r="103">
          <cell r="B103">
            <v>343</v>
          </cell>
          <cell r="C103" t="str">
            <v>105.54</v>
          </cell>
        </row>
        <row r="104">
          <cell r="B104">
            <v>486</v>
          </cell>
          <cell r="C104" t="str">
            <v>105.58</v>
          </cell>
        </row>
        <row r="105">
          <cell r="B105">
            <v>578</v>
          </cell>
          <cell r="C105" t="str">
            <v>106.03</v>
          </cell>
        </row>
        <row r="106">
          <cell r="B106">
            <v>521</v>
          </cell>
          <cell r="C106" t="str">
            <v>106.11</v>
          </cell>
        </row>
        <row r="107">
          <cell r="B107">
            <v>366</v>
          </cell>
          <cell r="C107" t="str">
            <v>106.14</v>
          </cell>
        </row>
        <row r="108">
          <cell r="B108">
            <v>580</v>
          </cell>
          <cell r="C108" t="str">
            <v>106.17</v>
          </cell>
        </row>
        <row r="109">
          <cell r="B109">
            <v>508</v>
          </cell>
          <cell r="C109" t="str">
            <v>106.28</v>
          </cell>
        </row>
        <row r="110">
          <cell r="B110">
            <v>572</v>
          </cell>
          <cell r="C110" t="str">
            <v>106.52</v>
          </cell>
        </row>
        <row r="111">
          <cell r="B111">
            <v>570</v>
          </cell>
          <cell r="C111" t="str">
            <v>107.04</v>
          </cell>
        </row>
        <row r="112">
          <cell r="B112">
            <v>610</v>
          </cell>
          <cell r="C112" t="str">
            <v>107.10</v>
          </cell>
        </row>
        <row r="113">
          <cell r="B113">
            <v>475</v>
          </cell>
          <cell r="C113" t="str">
            <v>107.12</v>
          </cell>
        </row>
        <row r="114">
          <cell r="B114">
            <v>417</v>
          </cell>
          <cell r="C114" t="str">
            <v>107.12</v>
          </cell>
        </row>
        <row r="115">
          <cell r="B115">
            <v>479</v>
          </cell>
          <cell r="C115" t="str">
            <v>107.20</v>
          </cell>
        </row>
        <row r="116">
          <cell r="B116">
            <v>502</v>
          </cell>
          <cell r="C116" t="str">
            <v>107.29</v>
          </cell>
        </row>
        <row r="117">
          <cell r="B117">
            <v>613</v>
          </cell>
          <cell r="C117" t="str">
            <v>107.30</v>
          </cell>
        </row>
        <row r="118">
          <cell r="B118">
            <v>450</v>
          </cell>
          <cell r="C118" t="str">
            <v>107.42</v>
          </cell>
        </row>
        <row r="119">
          <cell r="B119">
            <v>441</v>
          </cell>
          <cell r="C119" t="str">
            <v>107.49</v>
          </cell>
        </row>
        <row r="120">
          <cell r="B120">
            <v>435</v>
          </cell>
          <cell r="C120" t="str">
            <v>107.52</v>
          </cell>
        </row>
        <row r="121">
          <cell r="B121">
            <v>547</v>
          </cell>
          <cell r="C121" t="str">
            <v>108.05</v>
          </cell>
        </row>
        <row r="122">
          <cell r="B122">
            <v>536</v>
          </cell>
          <cell r="C122" t="str">
            <v>108.13</v>
          </cell>
        </row>
        <row r="123">
          <cell r="B123">
            <v>424</v>
          </cell>
          <cell r="C123" t="str">
            <v>108.15</v>
          </cell>
        </row>
        <row r="124">
          <cell r="B124">
            <v>344</v>
          </cell>
          <cell r="C124" t="str">
            <v>108.20</v>
          </cell>
        </row>
        <row r="125">
          <cell r="B125">
            <v>524</v>
          </cell>
          <cell r="C125" t="str">
            <v>109.17</v>
          </cell>
        </row>
        <row r="126">
          <cell r="B126">
            <v>459</v>
          </cell>
          <cell r="C126" t="str">
            <v>109.28</v>
          </cell>
        </row>
        <row r="127">
          <cell r="B127">
            <v>433</v>
          </cell>
          <cell r="C127" t="str">
            <v>109.39</v>
          </cell>
        </row>
        <row r="128">
          <cell r="B128">
            <v>545</v>
          </cell>
          <cell r="C128" t="str">
            <v>109.43</v>
          </cell>
        </row>
        <row r="129">
          <cell r="B129">
            <v>399</v>
          </cell>
          <cell r="C129" t="str">
            <v>109.54</v>
          </cell>
        </row>
        <row r="130">
          <cell r="B130">
            <v>533</v>
          </cell>
          <cell r="C130" t="str">
            <v>109.55</v>
          </cell>
        </row>
        <row r="131">
          <cell r="B131">
            <v>499</v>
          </cell>
          <cell r="C131" t="str">
            <v>110.08</v>
          </cell>
        </row>
        <row r="132">
          <cell r="B132">
            <v>363</v>
          </cell>
          <cell r="C132" t="str">
            <v>110.10</v>
          </cell>
        </row>
        <row r="133">
          <cell r="B133">
            <v>448</v>
          </cell>
          <cell r="C133" t="str">
            <v>110.32</v>
          </cell>
        </row>
        <row r="134">
          <cell r="B134">
            <v>470</v>
          </cell>
          <cell r="C134" t="str">
            <v>110.38</v>
          </cell>
        </row>
        <row r="135">
          <cell r="B135">
            <v>472</v>
          </cell>
          <cell r="C135" t="str">
            <v>110.41</v>
          </cell>
        </row>
        <row r="136">
          <cell r="B136">
            <v>314</v>
          </cell>
          <cell r="C136" t="str">
            <v>110.51</v>
          </cell>
        </row>
        <row r="137">
          <cell r="B137">
            <v>323</v>
          </cell>
          <cell r="C137" t="str">
            <v>110.59</v>
          </cell>
        </row>
        <row r="138">
          <cell r="B138">
            <v>427</v>
          </cell>
          <cell r="C138" t="str">
            <v>111.04</v>
          </cell>
        </row>
        <row r="139">
          <cell r="B139">
            <v>579</v>
          </cell>
          <cell r="C139" t="str">
            <v>111.05</v>
          </cell>
        </row>
        <row r="140">
          <cell r="B140">
            <v>478</v>
          </cell>
          <cell r="C140" t="str">
            <v>111.12</v>
          </cell>
        </row>
        <row r="141">
          <cell r="B141">
            <v>393</v>
          </cell>
          <cell r="C141" t="str">
            <v>111.55</v>
          </cell>
        </row>
        <row r="142">
          <cell r="B142">
            <v>548</v>
          </cell>
          <cell r="C142" t="str">
            <v>111.55</v>
          </cell>
        </row>
        <row r="143">
          <cell r="B143">
            <v>554</v>
          </cell>
          <cell r="C143" t="str">
            <v>111.55</v>
          </cell>
        </row>
        <row r="144">
          <cell r="B144">
            <v>422</v>
          </cell>
          <cell r="C144" t="str">
            <v>112.33</v>
          </cell>
        </row>
        <row r="145">
          <cell r="B145">
            <v>471</v>
          </cell>
          <cell r="C145" t="str">
            <v>112.58</v>
          </cell>
        </row>
        <row r="146">
          <cell r="B146">
            <v>437</v>
          </cell>
          <cell r="C146" t="str">
            <v>113.20</v>
          </cell>
        </row>
        <row r="147">
          <cell r="B147">
            <v>609</v>
          </cell>
          <cell r="C147" t="str">
            <v>113.39</v>
          </cell>
        </row>
        <row r="148">
          <cell r="B148">
            <v>416</v>
          </cell>
          <cell r="C148" t="str">
            <v>114.11</v>
          </cell>
        </row>
        <row r="149">
          <cell r="B149">
            <v>453</v>
          </cell>
          <cell r="C149" t="str">
            <v>114.12</v>
          </cell>
        </row>
        <row r="150">
          <cell r="B150">
            <v>415</v>
          </cell>
          <cell r="C150" t="str">
            <v>114.22</v>
          </cell>
        </row>
        <row r="151">
          <cell r="B151">
            <v>397</v>
          </cell>
          <cell r="C151" t="str">
            <v>114.27</v>
          </cell>
        </row>
        <row r="152">
          <cell r="B152">
            <v>511</v>
          </cell>
          <cell r="C152" t="str">
            <v>114.41</v>
          </cell>
        </row>
        <row r="153">
          <cell r="B153">
            <v>361</v>
          </cell>
          <cell r="C153" t="str">
            <v>114.50</v>
          </cell>
        </row>
        <row r="154">
          <cell r="B154">
            <v>432</v>
          </cell>
          <cell r="C154" t="str">
            <v>115.15</v>
          </cell>
        </row>
        <row r="155">
          <cell r="B155">
            <v>419</v>
          </cell>
          <cell r="C155" t="str">
            <v>115.28</v>
          </cell>
        </row>
        <row r="156">
          <cell r="B156">
            <v>568</v>
          </cell>
          <cell r="C156" t="str">
            <v>115.38</v>
          </cell>
        </row>
        <row r="157">
          <cell r="B157">
            <v>537</v>
          </cell>
          <cell r="C157" t="str">
            <v>115.39</v>
          </cell>
        </row>
        <row r="158">
          <cell r="B158">
            <v>569</v>
          </cell>
          <cell r="C158" t="str">
            <v>115.39</v>
          </cell>
        </row>
        <row r="159">
          <cell r="B159">
            <v>480</v>
          </cell>
          <cell r="C159" t="str">
            <v>115.42</v>
          </cell>
        </row>
        <row r="160">
          <cell r="B160">
            <v>368</v>
          </cell>
          <cell r="C160" t="str">
            <v>115.46</v>
          </cell>
        </row>
        <row r="161">
          <cell r="B161">
            <v>443</v>
          </cell>
          <cell r="C161" t="str">
            <v>115.57</v>
          </cell>
        </row>
        <row r="162">
          <cell r="B162">
            <v>334</v>
          </cell>
          <cell r="C162" t="str">
            <v>116.11</v>
          </cell>
        </row>
        <row r="163">
          <cell r="B163">
            <v>457</v>
          </cell>
          <cell r="C163" t="str">
            <v>116.17</v>
          </cell>
        </row>
        <row r="164">
          <cell r="B164">
            <v>542</v>
          </cell>
          <cell r="C164" t="str">
            <v>116.26</v>
          </cell>
        </row>
        <row r="165">
          <cell r="B165">
            <v>552</v>
          </cell>
          <cell r="C165" t="str">
            <v>116.33</v>
          </cell>
        </row>
        <row r="166">
          <cell r="B166">
            <v>517</v>
          </cell>
          <cell r="C166" t="str">
            <v>116.44</v>
          </cell>
        </row>
        <row r="167">
          <cell r="B167">
            <v>467</v>
          </cell>
          <cell r="C167" t="str">
            <v>116.48</v>
          </cell>
        </row>
        <row r="168">
          <cell r="B168">
            <v>438</v>
          </cell>
          <cell r="C168" t="str">
            <v>116.52</v>
          </cell>
        </row>
        <row r="169">
          <cell r="B169">
            <v>595</v>
          </cell>
          <cell r="C169" t="str">
            <v>117.08</v>
          </cell>
        </row>
        <row r="170">
          <cell r="B170">
            <v>451</v>
          </cell>
          <cell r="C170" t="str">
            <v>117.09</v>
          </cell>
        </row>
        <row r="171">
          <cell r="B171">
            <v>563</v>
          </cell>
          <cell r="C171" t="str">
            <v>117.32</v>
          </cell>
        </row>
        <row r="172">
          <cell r="B172">
            <v>326</v>
          </cell>
          <cell r="C172" t="str">
            <v>117.41</v>
          </cell>
        </row>
        <row r="173">
          <cell r="B173">
            <v>512</v>
          </cell>
          <cell r="C173" t="str">
            <v>117.45</v>
          </cell>
        </row>
        <row r="174">
          <cell r="B174">
            <v>327</v>
          </cell>
          <cell r="C174" t="str">
            <v>118.22</v>
          </cell>
        </row>
        <row r="175">
          <cell r="B175">
            <v>588</v>
          </cell>
          <cell r="C175" t="str">
            <v>118.28</v>
          </cell>
        </row>
        <row r="176">
          <cell r="B176">
            <v>390</v>
          </cell>
          <cell r="C176" t="str">
            <v>119.39</v>
          </cell>
        </row>
        <row r="177">
          <cell r="B177">
            <v>394</v>
          </cell>
          <cell r="C177" t="str">
            <v>118.42</v>
          </cell>
        </row>
        <row r="178">
          <cell r="B178">
            <v>611</v>
          </cell>
          <cell r="C178" t="str">
            <v>118.44</v>
          </cell>
        </row>
        <row r="179">
          <cell r="B179">
            <v>612</v>
          </cell>
          <cell r="C179" t="str">
            <v>118.44</v>
          </cell>
        </row>
        <row r="180">
          <cell r="B180">
            <v>592</v>
          </cell>
          <cell r="C180" t="str">
            <v>119.00</v>
          </cell>
        </row>
        <row r="181">
          <cell r="B181">
            <v>593</v>
          </cell>
          <cell r="C181" t="str">
            <v>119.01</v>
          </cell>
        </row>
        <row r="182">
          <cell r="B182">
            <v>515</v>
          </cell>
          <cell r="C182" t="str">
            <v>119.08</v>
          </cell>
        </row>
        <row r="183">
          <cell r="B183">
            <v>408</v>
          </cell>
          <cell r="C183" t="str">
            <v>119.09</v>
          </cell>
        </row>
        <row r="184">
          <cell r="B184">
            <v>522</v>
          </cell>
          <cell r="C184" t="str">
            <v>119.12</v>
          </cell>
        </row>
        <row r="185">
          <cell r="B185">
            <v>528</v>
          </cell>
          <cell r="C185" t="str">
            <v>119.12</v>
          </cell>
        </row>
        <row r="186">
          <cell r="B186">
            <v>608</v>
          </cell>
          <cell r="C186" t="str">
            <v>119.16</v>
          </cell>
        </row>
        <row r="187">
          <cell r="B187">
            <v>531</v>
          </cell>
          <cell r="C187" t="str">
            <v>119.19</v>
          </cell>
        </row>
        <row r="188">
          <cell r="B188">
            <v>375</v>
          </cell>
          <cell r="C188" t="str">
            <v>119.20</v>
          </cell>
        </row>
        <row r="189">
          <cell r="B189">
            <v>440</v>
          </cell>
          <cell r="C189" t="str">
            <v>119.22</v>
          </cell>
        </row>
        <row r="190">
          <cell r="B190">
            <v>369</v>
          </cell>
          <cell r="C190" t="str">
            <v>119.23</v>
          </cell>
        </row>
        <row r="191">
          <cell r="B191">
            <v>342</v>
          </cell>
          <cell r="C191" t="str">
            <v>119.25</v>
          </cell>
        </row>
        <row r="192">
          <cell r="B192">
            <v>379</v>
          </cell>
          <cell r="C192" t="str">
            <v>119.32</v>
          </cell>
        </row>
        <row r="193">
          <cell r="B193">
            <v>519</v>
          </cell>
          <cell r="C193" t="str">
            <v>119.39</v>
          </cell>
        </row>
        <row r="194">
          <cell r="B194">
            <v>385</v>
          </cell>
          <cell r="C194" t="str">
            <v>119.42</v>
          </cell>
        </row>
        <row r="195">
          <cell r="B195">
            <v>315</v>
          </cell>
          <cell r="C195" t="str">
            <v>120.17</v>
          </cell>
        </row>
        <row r="196">
          <cell r="B196">
            <v>352</v>
          </cell>
          <cell r="C196" t="str">
            <v>120.31</v>
          </cell>
        </row>
        <row r="197">
          <cell r="B197">
            <v>341</v>
          </cell>
          <cell r="C197" t="str">
            <v>120.33</v>
          </cell>
        </row>
        <row r="198">
          <cell r="B198">
            <v>413</v>
          </cell>
          <cell r="C198" t="str">
            <v>120.35</v>
          </cell>
        </row>
        <row r="199">
          <cell r="B199">
            <v>307</v>
          </cell>
          <cell r="C199" t="str">
            <v>120.56</v>
          </cell>
        </row>
        <row r="200">
          <cell r="B200">
            <v>607</v>
          </cell>
          <cell r="C200" t="str">
            <v>121.04</v>
          </cell>
        </row>
        <row r="201">
          <cell r="B201">
            <v>605</v>
          </cell>
          <cell r="C201" t="str">
            <v>121.04</v>
          </cell>
        </row>
        <row r="202">
          <cell r="B202">
            <v>468</v>
          </cell>
          <cell r="C202" t="str">
            <v>121.13</v>
          </cell>
        </row>
        <row r="203">
          <cell r="B203">
            <v>329</v>
          </cell>
          <cell r="C203" t="str">
            <v>121.43</v>
          </cell>
        </row>
        <row r="204">
          <cell r="B204">
            <v>541</v>
          </cell>
          <cell r="C204" t="str">
            <v>121.46</v>
          </cell>
        </row>
        <row r="205">
          <cell r="B205">
            <v>540</v>
          </cell>
          <cell r="C205" t="str">
            <v>121.47</v>
          </cell>
        </row>
        <row r="206">
          <cell r="B206">
            <v>601</v>
          </cell>
          <cell r="C206" t="str">
            <v>122.02</v>
          </cell>
        </row>
        <row r="207">
          <cell r="B207">
            <v>312</v>
          </cell>
          <cell r="C207" t="str">
            <v>122.12</v>
          </cell>
        </row>
        <row r="208">
          <cell r="B208">
            <v>389</v>
          </cell>
          <cell r="C208" t="str">
            <v>122.29</v>
          </cell>
        </row>
        <row r="209">
          <cell r="B209">
            <v>596</v>
          </cell>
          <cell r="C209" t="str">
            <v>122.34</v>
          </cell>
        </row>
        <row r="210">
          <cell r="B210">
            <v>597</v>
          </cell>
          <cell r="C210" t="str">
            <v>122.34</v>
          </cell>
        </row>
        <row r="211">
          <cell r="B211">
            <v>386</v>
          </cell>
          <cell r="C211" t="str">
            <v>122.54</v>
          </cell>
        </row>
        <row r="212">
          <cell r="B212">
            <v>349</v>
          </cell>
          <cell r="C212" t="str">
            <v>122.54</v>
          </cell>
        </row>
        <row r="213">
          <cell r="B213">
            <v>555</v>
          </cell>
          <cell r="C213" t="str">
            <v>123.09</v>
          </cell>
        </row>
        <row r="214">
          <cell r="B214">
            <v>516</v>
          </cell>
          <cell r="C214" t="str">
            <v>123.28</v>
          </cell>
        </row>
        <row r="215">
          <cell r="B215">
            <v>350</v>
          </cell>
          <cell r="C215" t="str">
            <v>123.35</v>
          </cell>
        </row>
        <row r="216">
          <cell r="B216">
            <v>381</v>
          </cell>
          <cell r="C216" t="str">
            <v>124.13</v>
          </cell>
        </row>
        <row r="217">
          <cell r="B217">
            <v>557</v>
          </cell>
          <cell r="C217" t="str">
            <v>124.17</v>
          </cell>
        </row>
        <row r="218">
          <cell r="B218">
            <v>347</v>
          </cell>
          <cell r="C218" t="str">
            <v>124.46</v>
          </cell>
        </row>
        <row r="219">
          <cell r="B219">
            <v>513</v>
          </cell>
          <cell r="C219" t="str">
            <v>124.59</v>
          </cell>
        </row>
        <row r="220">
          <cell r="B220">
            <v>481</v>
          </cell>
          <cell r="C220" t="str">
            <v>125.02</v>
          </cell>
        </row>
        <row r="221">
          <cell r="B221">
            <v>338</v>
          </cell>
          <cell r="C221" t="str">
            <v>125.02</v>
          </cell>
        </row>
        <row r="222">
          <cell r="B222">
            <v>456</v>
          </cell>
          <cell r="C222" t="str">
            <v>125.06</v>
          </cell>
        </row>
        <row r="223">
          <cell r="B223">
            <v>553</v>
          </cell>
          <cell r="C223" t="str">
            <v>125.09</v>
          </cell>
        </row>
        <row r="224">
          <cell r="B224">
            <v>373</v>
          </cell>
          <cell r="C224" t="str">
            <v>126.02</v>
          </cell>
        </row>
        <row r="225">
          <cell r="B225">
            <v>444</v>
          </cell>
          <cell r="C225" t="str">
            <v>126.10</v>
          </cell>
        </row>
        <row r="226">
          <cell r="B226">
            <v>348</v>
          </cell>
          <cell r="C226" t="str">
            <v>126.30</v>
          </cell>
        </row>
        <row r="227">
          <cell r="B227">
            <v>504</v>
          </cell>
          <cell r="C227" t="str">
            <v>127.04</v>
          </cell>
        </row>
        <row r="228">
          <cell r="B228">
            <v>503</v>
          </cell>
          <cell r="C228" t="str">
            <v>127.04</v>
          </cell>
        </row>
        <row r="229">
          <cell r="B229">
            <v>355</v>
          </cell>
          <cell r="C229" t="str">
            <v>127.38</v>
          </cell>
        </row>
        <row r="230">
          <cell r="B230">
            <v>410</v>
          </cell>
          <cell r="C230" t="str">
            <v>127.41</v>
          </cell>
        </row>
        <row r="231">
          <cell r="B231">
            <v>485</v>
          </cell>
          <cell r="C231" t="str">
            <v>129.32</v>
          </cell>
        </row>
        <row r="232">
          <cell r="B232">
            <v>302</v>
          </cell>
          <cell r="C232" t="str">
            <v>130.25</v>
          </cell>
        </row>
        <row r="233">
          <cell r="B233">
            <v>308</v>
          </cell>
          <cell r="C233" t="str">
            <v>130.41</v>
          </cell>
        </row>
        <row r="234">
          <cell r="B234">
            <v>318</v>
          </cell>
          <cell r="C234" t="str">
            <v>130.44</v>
          </cell>
        </row>
        <row r="235">
          <cell r="B235">
            <v>301</v>
          </cell>
          <cell r="C235" t="str">
            <v>130.46</v>
          </cell>
        </row>
        <row r="236">
          <cell r="B236">
            <v>360</v>
          </cell>
          <cell r="C236" t="str">
            <v>131.11</v>
          </cell>
        </row>
        <row r="237">
          <cell r="B237">
            <v>604</v>
          </cell>
          <cell r="C237" t="str">
            <v>131.23</v>
          </cell>
        </row>
        <row r="238">
          <cell r="B238">
            <v>510</v>
          </cell>
          <cell r="C238" t="str">
            <v>131.43</v>
          </cell>
        </row>
        <row r="239">
          <cell r="B239">
            <v>331</v>
          </cell>
          <cell r="C239" t="str">
            <v>131.48</v>
          </cell>
        </row>
        <row r="240">
          <cell r="B240">
            <v>406</v>
          </cell>
          <cell r="C240" t="str">
            <v>132.00</v>
          </cell>
        </row>
        <row r="241">
          <cell r="B241">
            <v>500</v>
          </cell>
          <cell r="C241" t="str">
            <v>132.07</v>
          </cell>
        </row>
        <row r="242">
          <cell r="B242">
            <v>576</v>
          </cell>
          <cell r="C242" t="str">
            <v>132.22</v>
          </cell>
        </row>
        <row r="243">
          <cell r="B243">
            <v>556</v>
          </cell>
          <cell r="C243" t="str">
            <v>132.25</v>
          </cell>
        </row>
        <row r="244">
          <cell r="B244">
            <v>354</v>
          </cell>
          <cell r="C244" t="str">
            <v>132.53</v>
          </cell>
        </row>
        <row r="245">
          <cell r="B245">
            <v>614</v>
          </cell>
          <cell r="C245" t="str">
            <v>133.38</v>
          </cell>
        </row>
        <row r="246">
          <cell r="B246">
            <v>391</v>
          </cell>
          <cell r="C246" t="str">
            <v>134.11</v>
          </cell>
        </row>
        <row r="247">
          <cell r="B247">
            <v>454</v>
          </cell>
          <cell r="C247" t="str">
            <v>135.06</v>
          </cell>
        </row>
        <row r="248">
          <cell r="B248">
            <v>336</v>
          </cell>
          <cell r="C248" t="str">
            <v>135.38</v>
          </cell>
        </row>
        <row r="249">
          <cell r="B249">
            <v>425</v>
          </cell>
          <cell r="C249" t="str">
            <v>136.57</v>
          </cell>
        </row>
        <row r="250">
          <cell r="B250">
            <v>371</v>
          </cell>
          <cell r="C250" t="str">
            <v>136.57</v>
          </cell>
        </row>
        <row r="251">
          <cell r="B251">
            <v>357</v>
          </cell>
          <cell r="C251" t="str">
            <v>138.49</v>
          </cell>
        </row>
        <row r="252">
          <cell r="B252">
            <v>564</v>
          </cell>
          <cell r="C252" t="str">
            <v>138.52</v>
          </cell>
        </row>
        <row r="253">
          <cell r="B253">
            <v>328</v>
          </cell>
          <cell r="C253" t="str">
            <v>138.59</v>
          </cell>
        </row>
        <row r="254">
          <cell r="B254">
            <v>359</v>
          </cell>
          <cell r="C254" t="str">
            <v>139.10</v>
          </cell>
        </row>
        <row r="255">
          <cell r="B255">
            <v>364</v>
          </cell>
          <cell r="C255" t="str">
            <v>140.15</v>
          </cell>
        </row>
        <row r="256">
          <cell r="B256">
            <v>387</v>
          </cell>
          <cell r="C256" t="str">
            <v>141.28</v>
          </cell>
        </row>
        <row r="257">
          <cell r="B257">
            <v>539</v>
          </cell>
          <cell r="C257" t="str">
            <v>141.38</v>
          </cell>
        </row>
        <row r="258">
          <cell r="B258">
            <v>322</v>
          </cell>
          <cell r="C258" t="str">
            <v>142.02</v>
          </cell>
        </row>
        <row r="259">
          <cell r="B259">
            <v>484</v>
          </cell>
          <cell r="C259" t="str">
            <v>142.07</v>
          </cell>
        </row>
        <row r="260">
          <cell r="B260">
            <v>309</v>
          </cell>
          <cell r="C260" t="str">
            <v>142.10</v>
          </cell>
        </row>
        <row r="261">
          <cell r="B261">
            <v>358</v>
          </cell>
          <cell r="C261" t="str">
            <v>143.46</v>
          </cell>
        </row>
        <row r="262">
          <cell r="B262">
            <v>482</v>
          </cell>
          <cell r="C262" t="str">
            <v>146.36</v>
          </cell>
        </row>
        <row r="263">
          <cell r="B263">
            <v>525</v>
          </cell>
          <cell r="C263" t="str">
            <v>147.56</v>
          </cell>
        </row>
        <row r="264">
          <cell r="B264">
            <v>483</v>
          </cell>
          <cell r="C264" t="str">
            <v>149.57</v>
          </cell>
        </row>
        <row r="265">
          <cell r="B265">
            <v>335</v>
          </cell>
          <cell r="C265" t="str">
            <v>151.26</v>
          </cell>
        </row>
        <row r="266">
          <cell r="B266">
            <v>464</v>
          </cell>
          <cell r="C266" t="str">
            <v>158.46</v>
          </cell>
        </row>
        <row r="267">
          <cell r="B267">
            <v>496</v>
          </cell>
          <cell r="C267" t="str">
            <v>164.13</v>
          </cell>
        </row>
        <row r="268">
          <cell r="B268">
            <v>544</v>
          </cell>
          <cell r="C268" t="str">
            <v>164.13</v>
          </cell>
        </row>
        <row r="269">
          <cell r="B269">
            <v>374</v>
          </cell>
          <cell r="C269" t="str">
            <v>165.56</v>
          </cell>
        </row>
        <row r="270">
          <cell r="B270">
            <v>321</v>
          </cell>
          <cell r="C270" t="str">
            <v>165.56</v>
          </cell>
        </row>
        <row r="271">
          <cell r="B271">
            <v>532</v>
          </cell>
          <cell r="C271" t="str">
            <v>168.05</v>
          </cell>
        </row>
        <row r="272">
          <cell r="B272">
            <v>488</v>
          </cell>
          <cell r="C272" t="str">
            <v>173.25</v>
          </cell>
        </row>
        <row r="273">
          <cell r="B273">
            <v>489</v>
          </cell>
          <cell r="C273" t="str">
            <v>173.25</v>
          </cell>
        </row>
        <row r="274">
          <cell r="B274">
            <v>370</v>
          </cell>
          <cell r="C274" t="str">
            <v>177.30</v>
          </cell>
        </row>
        <row r="275">
          <cell r="B275">
            <v>372</v>
          </cell>
          <cell r="C275" t="str">
            <v>182.13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rathon Results"/>
      <sheetName val="Marathon Entries"/>
      <sheetName val="Results"/>
    </sheetNames>
    <sheetDataSet>
      <sheetData sheetId="1">
        <row r="2">
          <cell r="A2">
            <v>1</v>
          </cell>
          <cell r="B2" t="str">
            <v>LV</v>
          </cell>
          <cell r="C2" t="str">
            <v>Michaela Sanders</v>
          </cell>
          <cell r="D2" t="str">
            <v>Marathon House, 6 Gladstone Drive</v>
          </cell>
          <cell r="E2" t="str">
            <v>Stotfold, Herts</v>
          </cell>
          <cell r="F2" t="str">
            <v>SG5 4FQ</v>
          </cell>
          <cell r="G2" t="str">
            <v>N</v>
          </cell>
          <cell r="H2" t="str">
            <v>Fairlands Valley Spartans</v>
          </cell>
        </row>
        <row r="3">
          <cell r="A3">
            <v>2</v>
          </cell>
          <cell r="B3" t="str">
            <v>MV</v>
          </cell>
          <cell r="C3" t="str">
            <v>Mark Sanders</v>
          </cell>
          <cell r="D3" t="str">
            <v>Marathon House, 6 Gladstone Drive</v>
          </cell>
          <cell r="E3" t="str">
            <v>Stotfold, Herts</v>
          </cell>
          <cell r="F3" t="str">
            <v>SG5 4FQ</v>
          </cell>
          <cell r="G3" t="str">
            <v>N</v>
          </cell>
          <cell r="H3" t="str">
            <v>Fairlands Valley Spartans</v>
          </cell>
        </row>
        <row r="4">
          <cell r="A4">
            <v>3</v>
          </cell>
          <cell r="B4" t="str">
            <v>MSV</v>
          </cell>
          <cell r="C4" t="str">
            <v>Martyn McCaffery</v>
          </cell>
          <cell r="D4" t="str">
            <v>24 Weymouth Drive</v>
          </cell>
          <cell r="E4" t="str">
            <v>Glasgow</v>
          </cell>
          <cell r="F4" t="str">
            <v>G12 0LX</v>
          </cell>
          <cell r="G4" t="str">
            <v>N</v>
          </cell>
          <cell r="H4" t="str">
            <v>UA</v>
          </cell>
        </row>
        <row r="5">
          <cell r="A5">
            <v>4</v>
          </cell>
          <cell r="B5" t="str">
            <v>M</v>
          </cell>
          <cell r="C5" t="str">
            <v>Christopher Banks</v>
          </cell>
          <cell r="D5" t="str">
            <v>Ashley House</v>
          </cell>
          <cell r="E5" t="str">
            <v>Dyce, Aberdeen</v>
          </cell>
          <cell r="F5" t="str">
            <v>AB21 0DP</v>
          </cell>
          <cell r="G5" t="str">
            <v>N</v>
          </cell>
          <cell r="H5" t="str">
            <v>UA</v>
          </cell>
        </row>
        <row r="6">
          <cell r="A6">
            <v>5</v>
          </cell>
          <cell r="B6" t="str">
            <v>M</v>
          </cell>
          <cell r="C6" t="str">
            <v>Robin Lee</v>
          </cell>
          <cell r="D6" t="str">
            <v>1 Ladywell View</v>
          </cell>
          <cell r="E6" t="str">
            <v>Bo'ness, West Lothian</v>
          </cell>
          <cell r="F6" t="str">
            <v>EH51 0NL</v>
          </cell>
          <cell r="G6" t="str">
            <v>N</v>
          </cell>
          <cell r="H6" t="str">
            <v>UA</v>
          </cell>
        </row>
        <row r="7">
          <cell r="A7">
            <v>6</v>
          </cell>
          <cell r="B7" t="str">
            <v>M</v>
          </cell>
          <cell r="C7" t="str">
            <v>Andrew Page</v>
          </cell>
          <cell r="D7" t="str">
            <v>15 Lansdowne Crescent</v>
          </cell>
          <cell r="E7" t="str">
            <v>Edinburgh</v>
          </cell>
          <cell r="F7" t="str">
            <v>EH12 5EH</v>
          </cell>
          <cell r="G7" t="str">
            <v>N</v>
          </cell>
          <cell r="H7" t="str">
            <v>UA</v>
          </cell>
        </row>
        <row r="8">
          <cell r="A8">
            <v>7</v>
          </cell>
          <cell r="B8" t="str">
            <v>MV</v>
          </cell>
          <cell r="C8" t="str">
            <v>Bruce Hay</v>
          </cell>
          <cell r="D8" t="str">
            <v>6 Lawrence Street</v>
          </cell>
          <cell r="E8" t="str">
            <v>Buckhaven</v>
          </cell>
          <cell r="F8" t="str">
            <v>KY8 1BQ</v>
          </cell>
          <cell r="G8" t="str">
            <v>N</v>
          </cell>
          <cell r="H8" t="str">
            <v>UA</v>
          </cell>
        </row>
        <row r="9">
          <cell r="A9">
            <v>8</v>
          </cell>
          <cell r="B9" t="str">
            <v>LV</v>
          </cell>
          <cell r="C9" t="str">
            <v>Pamela Hay</v>
          </cell>
          <cell r="D9" t="str">
            <v>6 Lawrence Street</v>
          </cell>
          <cell r="E9" t="str">
            <v>Buckhaven</v>
          </cell>
          <cell r="F9" t="str">
            <v>KY8 1BQ</v>
          </cell>
          <cell r="G9" t="str">
            <v>N</v>
          </cell>
          <cell r="H9" t="str">
            <v>UA</v>
          </cell>
        </row>
        <row r="10">
          <cell r="A10">
            <v>9</v>
          </cell>
          <cell r="B10" t="str">
            <v>MV</v>
          </cell>
          <cell r="C10" t="str">
            <v>Peter Rogan</v>
          </cell>
          <cell r="D10" t="str">
            <v>79 Morningside Drive</v>
          </cell>
          <cell r="E10" t="str">
            <v>Edinburgh</v>
          </cell>
          <cell r="F10" t="str">
            <v>EH10 5NJ</v>
          </cell>
          <cell r="G10" t="str">
            <v>N</v>
          </cell>
          <cell r="H10" t="str">
            <v>UA</v>
          </cell>
        </row>
        <row r="11">
          <cell r="A11">
            <v>10</v>
          </cell>
          <cell r="B11" t="str">
            <v>M</v>
          </cell>
          <cell r="C11" t="str">
            <v>Jo Wilson</v>
          </cell>
          <cell r="D11" t="str">
            <v>18 Millfield</v>
          </cell>
          <cell r="E11" t="str">
            <v>Brampton, Cumbria</v>
          </cell>
          <cell r="F11" t="str">
            <v>CA8 1TT</v>
          </cell>
          <cell r="G11" t="str">
            <v>N</v>
          </cell>
          <cell r="H11" t="str">
            <v>UA</v>
          </cell>
        </row>
        <row r="12">
          <cell r="A12">
            <v>11</v>
          </cell>
          <cell r="B12" t="str">
            <v>LV</v>
          </cell>
          <cell r="C12" t="str">
            <v>Sarah-Louise Grigor</v>
          </cell>
          <cell r="D12" t="str">
            <v>42 Kenneddar Street</v>
          </cell>
          <cell r="E12" t="str">
            <v>Lossiemouth</v>
          </cell>
          <cell r="F12" t="str">
            <v>IV31 6AT</v>
          </cell>
          <cell r="G12" t="str">
            <v>Y</v>
          </cell>
          <cell r="H12" t="str">
            <v>Forres Harriers</v>
          </cell>
        </row>
        <row r="13">
          <cell r="A13">
            <v>12</v>
          </cell>
          <cell r="B13" t="str">
            <v>MV</v>
          </cell>
          <cell r="C13" t="str">
            <v>Bruce Waters</v>
          </cell>
          <cell r="D13" t="str">
            <v>68 Middlefield Place</v>
          </cell>
          <cell r="E13" t="str">
            <v>Aberdeen</v>
          </cell>
          <cell r="F13" t="str">
            <v>AB24 4NX</v>
          </cell>
          <cell r="G13" t="str">
            <v>N</v>
          </cell>
          <cell r="H13" t="str">
            <v>UA</v>
          </cell>
        </row>
        <row r="14">
          <cell r="A14">
            <v>13</v>
          </cell>
          <cell r="B14" t="str">
            <v>M</v>
          </cell>
          <cell r="C14" t="str">
            <v>Bart Thomas</v>
          </cell>
          <cell r="D14" t="str">
            <v>Flat 16, Sharp House</v>
          </cell>
          <cell r="E14" t="str">
            <v>6 Heather Close, London</v>
          </cell>
          <cell r="F14" t="str">
            <v>SW8 3BT</v>
          </cell>
          <cell r="G14" t="str">
            <v>N</v>
          </cell>
          <cell r="H14" t="str">
            <v>UA</v>
          </cell>
        </row>
        <row r="15">
          <cell r="A15">
            <v>14</v>
          </cell>
          <cell r="B15" t="str">
            <v>L </v>
          </cell>
          <cell r="C15" t="str">
            <v>Kate Jenkins</v>
          </cell>
          <cell r="D15" t="str">
            <v>59 Northgate </v>
          </cell>
          <cell r="E15" t="str">
            <v>Peebles</v>
          </cell>
          <cell r="F15" t="str">
            <v>EH45 8BU</v>
          </cell>
          <cell r="G15" t="str">
            <v>N</v>
          </cell>
          <cell r="H15" t="str">
            <v>Gala Harriers</v>
          </cell>
          <cell r="I15" t="str">
            <v>9 Previous Wins</v>
          </cell>
        </row>
        <row r="16">
          <cell r="A16">
            <v>15</v>
          </cell>
          <cell r="B16" t="str">
            <v>M</v>
          </cell>
          <cell r="C16" t="str">
            <v>Richie Masson</v>
          </cell>
          <cell r="D16" t="str">
            <v>124 Seamount Court</v>
          </cell>
          <cell r="E16" t="str">
            <v>Aberdeen</v>
          </cell>
          <cell r="F16" t="str">
            <v>AB25 1DS</v>
          </cell>
          <cell r="G16" t="str">
            <v>N</v>
          </cell>
          <cell r="H16" t="str">
            <v>Running Solo</v>
          </cell>
        </row>
        <row r="17">
          <cell r="A17">
            <v>16</v>
          </cell>
          <cell r="B17" t="str">
            <v>LV</v>
          </cell>
          <cell r="C17" t="str">
            <v>Elaine Somerville</v>
          </cell>
          <cell r="D17" t="str">
            <v>4 Lady's Gate</v>
          </cell>
          <cell r="E17" t="str">
            <v>Alexandria</v>
          </cell>
          <cell r="F17" t="str">
            <v>G83 9PA</v>
          </cell>
          <cell r="G17" t="str">
            <v>N</v>
          </cell>
          <cell r="H17" t="str">
            <v>Milburn Harriers</v>
          </cell>
        </row>
        <row r="18">
          <cell r="A18">
            <v>17</v>
          </cell>
          <cell r="B18" t="str">
            <v>MV</v>
          </cell>
          <cell r="C18" t="str">
            <v>Colin Thomson</v>
          </cell>
          <cell r="D18" t="str">
            <v>166 Lumley Street</v>
          </cell>
          <cell r="E18" t="str">
            <v>Grangemouth</v>
          </cell>
          <cell r="F18" t="str">
            <v>FK3 8BL</v>
          </cell>
          <cell r="G18" t="str">
            <v>N</v>
          </cell>
          <cell r="H18" t="str">
            <v>Falkirk Victoria Harriers</v>
          </cell>
        </row>
        <row r="19">
          <cell r="A19">
            <v>18</v>
          </cell>
          <cell r="B19" t="str">
            <v>MSV</v>
          </cell>
          <cell r="C19" t="str">
            <v>John McGuire</v>
          </cell>
          <cell r="D19" t="str">
            <v>10 Annandale Street, Flat 2/1</v>
          </cell>
          <cell r="E19" t="str">
            <v>Glasgow</v>
          </cell>
          <cell r="F19" t="str">
            <v>G42 7AH</v>
          </cell>
          <cell r="G19" t="str">
            <v>N</v>
          </cell>
          <cell r="H19" t="str">
            <v>Giffnock North</v>
          </cell>
        </row>
        <row r="20">
          <cell r="A20">
            <v>19</v>
          </cell>
          <cell r="B20" t="str">
            <v>LSV</v>
          </cell>
          <cell r="C20" t="str">
            <v>Carolyn Milne</v>
          </cell>
          <cell r="D20" t="str">
            <v>Heathergate, Tough</v>
          </cell>
          <cell r="E20" t="str">
            <v>Alford, Aberdeen</v>
          </cell>
          <cell r="F20" t="str">
            <v>AB33 8ES</v>
          </cell>
          <cell r="G20" t="str">
            <v>N</v>
          </cell>
          <cell r="H20" t="str">
            <v>UA</v>
          </cell>
        </row>
        <row r="21">
          <cell r="A21">
            <v>20</v>
          </cell>
          <cell r="B21" t="str">
            <v>MV</v>
          </cell>
          <cell r="C21" t="str">
            <v>Neil Fennel</v>
          </cell>
          <cell r="D21" t="str">
            <v>32 Gaywood Hall Drive</v>
          </cell>
          <cell r="E21" t="str">
            <v>Kings Lynn, Norfolk</v>
          </cell>
          <cell r="F21" t="str">
            <v>PE30 4ED</v>
          </cell>
          <cell r="G21" t="str">
            <v>N</v>
          </cell>
          <cell r="H21" t="str">
            <v>100 Marathon Club</v>
          </cell>
          <cell r="I21" t="str">
            <v>20th Moray Marathon</v>
          </cell>
        </row>
        <row r="22">
          <cell r="A22">
            <v>21</v>
          </cell>
          <cell r="B22" t="str">
            <v>L</v>
          </cell>
          <cell r="C22" t="str">
            <v>Melanie Johnstone</v>
          </cell>
          <cell r="D22" t="str">
            <v>20 Greenways</v>
          </cell>
          <cell r="E22" t="str">
            <v>Esher</v>
          </cell>
          <cell r="F22" t="str">
            <v>KT10 0QD</v>
          </cell>
          <cell r="G22" t="str">
            <v>N</v>
          </cell>
          <cell r="H22" t="str">
            <v>Collingwood AC</v>
          </cell>
        </row>
        <row r="23">
          <cell r="A23">
            <v>22</v>
          </cell>
          <cell r="B23" t="str">
            <v>MV</v>
          </cell>
          <cell r="C23" t="str">
            <v>Steve Shanks</v>
          </cell>
          <cell r="D23" t="str">
            <v>39 Main Street</v>
          </cell>
          <cell r="E23" t="str">
            <v>Leuchars, St Andrews</v>
          </cell>
          <cell r="F23" t="str">
            <v>KY16 0HE</v>
          </cell>
          <cell r="G23" t="str">
            <v>N</v>
          </cell>
          <cell r="H23" t="str">
            <v>Fife AC</v>
          </cell>
        </row>
        <row r="24">
          <cell r="A24">
            <v>23</v>
          </cell>
          <cell r="B24" t="str">
            <v>M</v>
          </cell>
          <cell r="C24" t="str">
            <v>Stephen Cooney</v>
          </cell>
          <cell r="D24" t="str">
            <v>4 Southway</v>
          </cell>
          <cell r="E24" t="str">
            <v>Wallington, Surrey</v>
          </cell>
          <cell r="F24" t="str">
            <v>SM6 8DT</v>
          </cell>
          <cell r="G24" t="str">
            <v>N</v>
          </cell>
          <cell r="H24" t="str">
            <v>Collingwood AC</v>
          </cell>
        </row>
        <row r="25">
          <cell r="A25">
            <v>24</v>
          </cell>
          <cell r="B25" t="str">
            <v>MSV</v>
          </cell>
          <cell r="C25" t="str">
            <v>Mark Cotter</v>
          </cell>
          <cell r="D25" t="str">
            <v>Westering, Lethen Road</v>
          </cell>
          <cell r="E25" t="str">
            <v>Auldearn, Nairn</v>
          </cell>
          <cell r="F25" t="str">
            <v>IV12 5TL</v>
          </cell>
          <cell r="G25" t="str">
            <v>N</v>
          </cell>
          <cell r="H25" t="str">
            <v>UA</v>
          </cell>
        </row>
        <row r="26">
          <cell r="A26">
            <v>25</v>
          </cell>
          <cell r="B26" t="str">
            <v>MJ</v>
          </cell>
          <cell r="C26" t="str">
            <v>Tom Slocombe</v>
          </cell>
          <cell r="D26" t="str">
            <v>29 Chesterfield Road</v>
          </cell>
          <cell r="E26" t="str">
            <v>Brimington, Chesterfield</v>
          </cell>
          <cell r="F26" t="str">
            <v>S43 1AB</v>
          </cell>
          <cell r="G26" t="str">
            <v>N</v>
          </cell>
          <cell r="H26" t="str">
            <v>UA</v>
          </cell>
        </row>
        <row r="27">
          <cell r="A27">
            <v>26</v>
          </cell>
          <cell r="B27" t="str">
            <v>MV</v>
          </cell>
          <cell r="C27" t="str">
            <v>Wayne Stock</v>
          </cell>
          <cell r="D27" t="str">
            <v>4 Canal Bank</v>
          </cell>
          <cell r="E27" t="str">
            <v>Lossiemouth</v>
          </cell>
          <cell r="F27" t="str">
            <v>IV31 6JQ</v>
          </cell>
          <cell r="G27" t="str">
            <v>Y</v>
          </cell>
          <cell r="H27" t="str">
            <v>UA</v>
          </cell>
        </row>
        <row r="28">
          <cell r="A28">
            <v>27</v>
          </cell>
          <cell r="B28" t="str">
            <v>MV</v>
          </cell>
          <cell r="C28" t="str">
            <v>Andrew Gordon</v>
          </cell>
          <cell r="D28" t="str">
            <v>30 Thomson Street</v>
          </cell>
          <cell r="E28" t="str">
            <v>Aberdeen</v>
          </cell>
          <cell r="F28" t="str">
            <v>AB25 2QQ</v>
          </cell>
          <cell r="G28" t="str">
            <v>N</v>
          </cell>
          <cell r="H28" t="str">
            <v>UA</v>
          </cell>
        </row>
        <row r="29">
          <cell r="A29">
            <v>28</v>
          </cell>
          <cell r="B29" t="str">
            <v>LSV</v>
          </cell>
          <cell r="C29" t="str">
            <v>Patricia Dick</v>
          </cell>
          <cell r="D29" t="str">
            <v>43 Strichen Road</v>
          </cell>
          <cell r="E29" t="str">
            <v>Fraserburgh</v>
          </cell>
          <cell r="F29" t="str">
            <v>AB43 9SA</v>
          </cell>
          <cell r="G29" t="str">
            <v>N</v>
          </cell>
          <cell r="H29" t="str">
            <v>Fraserburgh RC</v>
          </cell>
        </row>
        <row r="30">
          <cell r="A30">
            <v>29</v>
          </cell>
          <cell r="B30" t="str">
            <v>MV</v>
          </cell>
          <cell r="C30" t="str">
            <v>Michael Dick</v>
          </cell>
          <cell r="D30" t="str">
            <v>43 Strichen Road</v>
          </cell>
          <cell r="E30" t="str">
            <v>Fraserburgh</v>
          </cell>
          <cell r="F30" t="str">
            <v>AB43 9SA</v>
          </cell>
          <cell r="G30" t="str">
            <v>N</v>
          </cell>
          <cell r="H30" t="str">
            <v>Fraserburgh RC</v>
          </cell>
        </row>
        <row r="31">
          <cell r="A31">
            <v>30</v>
          </cell>
          <cell r="B31" t="str">
            <v>M</v>
          </cell>
          <cell r="C31" t="str">
            <v>Mark McGregor</v>
          </cell>
          <cell r="D31" t="str">
            <v>43 Ashvale Place</v>
          </cell>
          <cell r="E31" t="str">
            <v>Aberdeen</v>
          </cell>
          <cell r="F31" t="str">
            <v>AB10 6QJ</v>
          </cell>
          <cell r="G31" t="str">
            <v>N</v>
          </cell>
          <cell r="H31" t="str">
            <v>UA</v>
          </cell>
        </row>
        <row r="32">
          <cell r="A32">
            <v>31</v>
          </cell>
          <cell r="B32" t="str">
            <v>M</v>
          </cell>
          <cell r="C32" t="str">
            <v>Matt McLay</v>
          </cell>
          <cell r="D32" t="str">
            <v>6 Earnmuir Court</v>
          </cell>
          <cell r="E32" t="str">
            <v>Comrie, Perthshire</v>
          </cell>
          <cell r="F32" t="str">
            <v>PH6 2DE</v>
          </cell>
          <cell r="G32" t="str">
            <v>N</v>
          </cell>
          <cell r="H32" t="str">
            <v>Strathearn Harriers</v>
          </cell>
        </row>
        <row r="33">
          <cell r="A33">
            <v>32</v>
          </cell>
          <cell r="B33" t="str">
            <v>LV</v>
          </cell>
          <cell r="C33" t="str">
            <v>Lynn Henderson</v>
          </cell>
          <cell r="D33" t="str">
            <v>Ruives, Colliston</v>
          </cell>
          <cell r="E33" t="str">
            <v>By Arbroath, Angus</v>
          </cell>
          <cell r="F33" t="str">
            <v>DD11 3RT</v>
          </cell>
          <cell r="G33" t="str">
            <v>N</v>
          </cell>
          <cell r="H33" t="str">
            <v>UA</v>
          </cell>
        </row>
        <row r="34">
          <cell r="A34">
            <v>33</v>
          </cell>
          <cell r="B34" t="str">
            <v>LV</v>
          </cell>
          <cell r="C34" t="str">
            <v>Ruth Travis</v>
          </cell>
          <cell r="D34" t="str">
            <v>11 Tulketh Crescent</v>
          </cell>
          <cell r="E34" t="str">
            <v>Ashton on Ribble, Preston</v>
          </cell>
          <cell r="F34" t="str">
            <v>PR2 2RH</v>
          </cell>
          <cell r="G34" t="str">
            <v>N</v>
          </cell>
          <cell r="H34" t="str">
            <v>UA</v>
          </cell>
        </row>
        <row r="35">
          <cell r="A35">
            <v>34</v>
          </cell>
          <cell r="B35" t="str">
            <v>M</v>
          </cell>
          <cell r="C35" t="str">
            <v>Craig Kelly</v>
          </cell>
          <cell r="D35" t="str">
            <v>4 Nevada Court</v>
          </cell>
          <cell r="E35" t="str">
            <v>Newmachar, Aberdeen</v>
          </cell>
          <cell r="F35" t="str">
            <v>AB21 0LZ</v>
          </cell>
          <cell r="G35" t="str">
            <v>N</v>
          </cell>
          <cell r="H35" t="str">
            <v>Garioch RR</v>
          </cell>
        </row>
        <row r="36">
          <cell r="A36">
            <v>35</v>
          </cell>
          <cell r="B36" t="str">
            <v>L</v>
          </cell>
          <cell r="C36" t="str">
            <v>Sharon Innes</v>
          </cell>
          <cell r="D36" t="str">
            <v>Sealladh-Mara, Morangie Road</v>
          </cell>
          <cell r="E36" t="str">
            <v>Tain, Ross-Shire</v>
          </cell>
          <cell r="F36" t="str">
            <v>IV19 1PY</v>
          </cell>
          <cell r="G36" t="str">
            <v>N</v>
          </cell>
          <cell r="H36" t="str">
            <v>UA</v>
          </cell>
        </row>
        <row r="37">
          <cell r="A37">
            <v>36</v>
          </cell>
          <cell r="B37" t="str">
            <v>M</v>
          </cell>
          <cell r="C37" t="str">
            <v>Martin Gregory</v>
          </cell>
          <cell r="D37" t="str">
            <v>75 Arbirlot Road West </v>
          </cell>
          <cell r="E37" t="str">
            <v>Arbroath, Angus</v>
          </cell>
          <cell r="F37" t="str">
            <v>DD11 2JE</v>
          </cell>
          <cell r="G37" t="str">
            <v>N</v>
          </cell>
          <cell r="H37" t="str">
            <v>Arbroath Footers</v>
          </cell>
        </row>
        <row r="38">
          <cell r="A38">
            <v>37</v>
          </cell>
          <cell r="B38" t="str">
            <v>MV</v>
          </cell>
          <cell r="C38" t="str">
            <v>Neil Macdonald</v>
          </cell>
          <cell r="D38" t="str">
            <v>12/9 Brunswick House, Brunswick Street</v>
          </cell>
          <cell r="E38" t="str">
            <v>Edinburgh</v>
          </cell>
          <cell r="F38" t="str">
            <v>EH7 5JD</v>
          </cell>
          <cell r="G38" t="str">
            <v>N</v>
          </cell>
          <cell r="H38" t="str">
            <v>UA</v>
          </cell>
        </row>
        <row r="39">
          <cell r="A39">
            <v>38</v>
          </cell>
          <cell r="B39" t="str">
            <v>LV</v>
          </cell>
          <cell r="C39" t="str">
            <v>Toni Macdonald</v>
          </cell>
          <cell r="D39" t="str">
            <v>12/9 Brunswick House, Brunswick Street</v>
          </cell>
          <cell r="E39" t="str">
            <v>Edinburgh</v>
          </cell>
          <cell r="F39" t="str">
            <v>EH7 5JD</v>
          </cell>
          <cell r="G39" t="str">
            <v>N</v>
          </cell>
          <cell r="H39" t="str">
            <v>UA</v>
          </cell>
        </row>
        <row r="40">
          <cell r="A40">
            <v>39</v>
          </cell>
          <cell r="B40" t="str">
            <v>M</v>
          </cell>
          <cell r="C40" t="str">
            <v>Craig Anderson</v>
          </cell>
          <cell r="D40" t="str">
            <v>3A Wharfedale Stree</v>
          </cell>
          <cell r="E40" t="str">
            <v>London</v>
          </cell>
          <cell r="F40" t="str">
            <v>SW10 9AN</v>
          </cell>
          <cell r="G40" t="str">
            <v>N</v>
          </cell>
          <cell r="H40" t="str">
            <v>UA</v>
          </cell>
        </row>
        <row r="41">
          <cell r="A41">
            <v>40</v>
          </cell>
          <cell r="B41" t="str">
            <v>L</v>
          </cell>
          <cell r="C41" t="str">
            <v>Kay Skinner</v>
          </cell>
          <cell r="D41" t="str">
            <v>Sandy Bank, Inver Croft</v>
          </cell>
          <cell r="E41" t="str">
            <v>Inver, Tain, Ross-shire</v>
          </cell>
          <cell r="F41" t="str">
            <v>IV20 1RX</v>
          </cell>
          <cell r="G41" t="str">
            <v>N</v>
          </cell>
          <cell r="H41" t="str">
            <v>UA</v>
          </cell>
        </row>
        <row r="42">
          <cell r="A42">
            <v>41</v>
          </cell>
          <cell r="B42" t="str">
            <v>MV</v>
          </cell>
          <cell r="C42" t="str">
            <v>Stuart Mapp</v>
          </cell>
          <cell r="D42" t="str">
            <v>Flat 52, 105 London Street</v>
          </cell>
          <cell r="E42" t="str">
            <v>Reading</v>
          </cell>
          <cell r="F42" t="str">
            <v>RG1 4QD</v>
          </cell>
          <cell r="G42" t="str">
            <v>N</v>
          </cell>
          <cell r="H42" t="str">
            <v>UA</v>
          </cell>
        </row>
        <row r="43">
          <cell r="A43">
            <v>42</v>
          </cell>
          <cell r="B43" t="str">
            <v>LV</v>
          </cell>
          <cell r="C43" t="str">
            <v>Caroline Tough</v>
          </cell>
          <cell r="D43" t="str">
            <v>35 Forest Avenue</v>
          </cell>
          <cell r="E43" t="str">
            <v>Aberdeen</v>
          </cell>
          <cell r="F43" t="str">
            <v>AB15 4TU</v>
          </cell>
          <cell r="G43" t="str">
            <v>N</v>
          </cell>
          <cell r="H43" t="str">
            <v>UA</v>
          </cell>
        </row>
        <row r="44">
          <cell r="A44">
            <v>43</v>
          </cell>
          <cell r="B44" t="str">
            <v>L</v>
          </cell>
          <cell r="C44" t="str">
            <v>Wendy Figes</v>
          </cell>
          <cell r="D44" t="str">
            <v>62 Donald Drive</v>
          </cell>
          <cell r="E44" t="str">
            <v>Chadwell Heath, Essex</v>
          </cell>
          <cell r="F44" t="str">
            <v>RM8 1TU</v>
          </cell>
          <cell r="G44" t="str">
            <v>N</v>
          </cell>
          <cell r="H44" t="str">
            <v>Barking RR</v>
          </cell>
        </row>
        <row r="45">
          <cell r="A45">
            <v>44</v>
          </cell>
          <cell r="B45" t="str">
            <v>MV</v>
          </cell>
          <cell r="C45" t="str">
            <v>Neil Muir</v>
          </cell>
          <cell r="D45" t="str">
            <v>1 Earngrove</v>
          </cell>
          <cell r="E45" t="str">
            <v>Kintillo, Perth</v>
          </cell>
          <cell r="F45" t="str">
            <v>PH2 9BL</v>
          </cell>
          <cell r="G45" t="str">
            <v>N</v>
          </cell>
          <cell r="H45" t="str">
            <v>Perth RR</v>
          </cell>
        </row>
        <row r="46">
          <cell r="A46">
            <v>45</v>
          </cell>
          <cell r="B46" t="str">
            <v>LSV</v>
          </cell>
          <cell r="C46" t="str">
            <v>Julie McLean</v>
          </cell>
          <cell r="D46" t="str">
            <v>1 Balmyle Grove</v>
          </cell>
          <cell r="E46" t="str">
            <v>Dunblane, Perthshire</v>
          </cell>
          <cell r="F46" t="str">
            <v>FK15 0QB</v>
          </cell>
          <cell r="G46" t="str">
            <v>N</v>
          </cell>
          <cell r="H46" t="str">
            <v>UA</v>
          </cell>
        </row>
        <row r="47">
          <cell r="A47">
            <v>46</v>
          </cell>
          <cell r="B47" t="str">
            <v>L</v>
          </cell>
          <cell r="C47" t="str">
            <v>Cheryl Peebles</v>
          </cell>
          <cell r="D47" t="str">
            <v>56 Potterhill Gardens</v>
          </cell>
          <cell r="E47" t="str">
            <v>Perth</v>
          </cell>
          <cell r="F47" t="str">
            <v>PH2 7ED</v>
          </cell>
          <cell r="G47" t="str">
            <v>N</v>
          </cell>
          <cell r="H47" t="str">
            <v>UA</v>
          </cell>
        </row>
        <row r="48">
          <cell r="A48">
            <v>47</v>
          </cell>
          <cell r="B48" t="str">
            <v>M</v>
          </cell>
          <cell r="C48" t="str">
            <v>Ross Cameron</v>
          </cell>
          <cell r="D48" t="str">
            <v>56 Potterhill Gardens</v>
          </cell>
          <cell r="E48" t="str">
            <v>Perth</v>
          </cell>
          <cell r="F48" t="str">
            <v>PH2 7ED</v>
          </cell>
          <cell r="G48" t="str">
            <v>N</v>
          </cell>
          <cell r="H48" t="str">
            <v>UA</v>
          </cell>
        </row>
        <row r="49">
          <cell r="A49">
            <v>48</v>
          </cell>
          <cell r="B49" t="str">
            <v>M</v>
          </cell>
          <cell r="C49" t="str">
            <v>Sam Clark</v>
          </cell>
          <cell r="D49" t="str">
            <v>Flat 7 Trinity Hall, 6 Durward Street</v>
          </cell>
          <cell r="E49" t="str">
            <v>London</v>
          </cell>
          <cell r="F49" t="str">
            <v>E1 5BA</v>
          </cell>
          <cell r="G49" t="str">
            <v>N</v>
          </cell>
          <cell r="H49" t="str">
            <v>UA</v>
          </cell>
        </row>
        <row r="50">
          <cell r="A50">
            <v>49</v>
          </cell>
          <cell r="B50" t="str">
            <v>MJ</v>
          </cell>
          <cell r="C50" t="str">
            <v>David McLure</v>
          </cell>
          <cell r="D50" t="str">
            <v>46 Wallacefield Road</v>
          </cell>
          <cell r="E50" t="str">
            <v>Troon, Ayrshire</v>
          </cell>
          <cell r="F50" t="str">
            <v>KA10 6PL</v>
          </cell>
          <cell r="G50" t="str">
            <v>N</v>
          </cell>
          <cell r="H50" t="str">
            <v>UA</v>
          </cell>
        </row>
        <row r="51">
          <cell r="A51">
            <v>50</v>
          </cell>
          <cell r="B51" t="str">
            <v>MV</v>
          </cell>
          <cell r="C51" t="str">
            <v>Brian Mcewan</v>
          </cell>
          <cell r="D51" t="str">
            <v>9 Charter Street</v>
          </cell>
          <cell r="E51" t="str">
            <v>Stirling</v>
          </cell>
          <cell r="F51" t="str">
            <v>FK7 0QE</v>
          </cell>
          <cell r="G51" t="str">
            <v>N</v>
          </cell>
          <cell r="H51" t="str">
            <v>UA</v>
          </cell>
        </row>
        <row r="52">
          <cell r="A52">
            <v>51</v>
          </cell>
          <cell r="B52" t="str">
            <v>MV</v>
          </cell>
          <cell r="C52" t="str">
            <v>David Paul</v>
          </cell>
          <cell r="D52" t="str">
            <v>406 Jessop Road</v>
          </cell>
          <cell r="E52" t="str">
            <v>Stevenage, Herts</v>
          </cell>
          <cell r="F52" t="str">
            <v>SG1 5NE</v>
          </cell>
          <cell r="G52" t="str">
            <v>N</v>
          </cell>
          <cell r="H52" t="str">
            <v>Fairlands Valley Spartans</v>
          </cell>
        </row>
        <row r="53">
          <cell r="A53">
            <v>52</v>
          </cell>
          <cell r="B53" t="str">
            <v>LSV</v>
          </cell>
          <cell r="C53" t="str">
            <v>Carol Paul</v>
          </cell>
          <cell r="D53" t="str">
            <v>406 Jessop Road</v>
          </cell>
          <cell r="E53" t="str">
            <v>Stevenage, Herts</v>
          </cell>
          <cell r="F53" t="str">
            <v>SG1 5NE</v>
          </cell>
          <cell r="G53" t="str">
            <v>N</v>
          </cell>
          <cell r="H53" t="str">
            <v>Fairlands Valley Spartans</v>
          </cell>
        </row>
        <row r="54">
          <cell r="A54">
            <v>53</v>
          </cell>
          <cell r="B54" t="str">
            <v>MV</v>
          </cell>
          <cell r="C54" t="str">
            <v>Adrian Casey</v>
          </cell>
          <cell r="D54" t="str">
            <v>8 Succoth Place</v>
          </cell>
          <cell r="E54" t="str">
            <v>Edinburgh</v>
          </cell>
          <cell r="F54" t="str">
            <v>EH12 6BL</v>
          </cell>
          <cell r="G54" t="str">
            <v>N</v>
          </cell>
          <cell r="H54" t="str">
            <v>UA</v>
          </cell>
        </row>
        <row r="55">
          <cell r="A55">
            <v>54</v>
          </cell>
          <cell r="B55" t="str">
            <v>M</v>
          </cell>
          <cell r="C55" t="str">
            <v>Sandy Macdonald</v>
          </cell>
          <cell r="D55" t="str">
            <v>37 Mountcastle Bank</v>
          </cell>
          <cell r="E55" t="str">
            <v>Edinburgh</v>
          </cell>
          <cell r="F55" t="str">
            <v>EH8 7TA</v>
          </cell>
          <cell r="G55" t="str">
            <v>N</v>
          </cell>
          <cell r="H55" t="str">
            <v>Standard Life AC</v>
          </cell>
        </row>
        <row r="56">
          <cell r="A56">
            <v>55</v>
          </cell>
          <cell r="B56" t="str">
            <v>M</v>
          </cell>
          <cell r="C56" t="str">
            <v>Mark Cameron</v>
          </cell>
          <cell r="D56" t="str">
            <v>31 Buchan Road</v>
          </cell>
          <cell r="E56" t="str">
            <v>Fraserburgh</v>
          </cell>
          <cell r="F56" t="str">
            <v>AB43 9WE</v>
          </cell>
          <cell r="G56" t="str">
            <v>N</v>
          </cell>
          <cell r="H56" t="str">
            <v>UA</v>
          </cell>
        </row>
        <row r="57">
          <cell r="A57">
            <v>56</v>
          </cell>
          <cell r="B57" t="str">
            <v>M</v>
          </cell>
          <cell r="C57" t="str">
            <v>Graham Watt</v>
          </cell>
          <cell r="D57" t="str">
            <v>Tillynaught Station Cottage, Tillynaught</v>
          </cell>
          <cell r="E57" t="str">
            <v>Nr Portsoy</v>
          </cell>
          <cell r="F57" t="str">
            <v>AB45 2YR</v>
          </cell>
          <cell r="G57" t="str">
            <v>N</v>
          </cell>
          <cell r="H57" t="str">
            <v>UA</v>
          </cell>
        </row>
        <row r="58">
          <cell r="A58">
            <v>57</v>
          </cell>
          <cell r="B58" t="str">
            <v>MSV</v>
          </cell>
          <cell r="C58" t="str">
            <v>Raymond Farquhar</v>
          </cell>
          <cell r="D58" t="str">
            <v>88 Douglas Crescent</v>
          </cell>
          <cell r="E58" t="str">
            <v>Buckie</v>
          </cell>
          <cell r="F58" t="str">
            <v>AB56 1NE</v>
          </cell>
          <cell r="G58" t="str">
            <v>Y</v>
          </cell>
          <cell r="H58" t="str">
            <v>UA</v>
          </cell>
        </row>
        <row r="59">
          <cell r="A59">
            <v>58</v>
          </cell>
          <cell r="B59" t="str">
            <v>M(69)</v>
          </cell>
          <cell r="C59" t="str">
            <v>Roger Stark</v>
          </cell>
          <cell r="D59" t="str">
            <v>10 Highfield Circle</v>
          </cell>
          <cell r="E59" t="str">
            <v>Kinross</v>
          </cell>
          <cell r="F59" t="str">
            <v>KY13 8RZ</v>
          </cell>
          <cell r="G59" t="str">
            <v>N</v>
          </cell>
          <cell r="H59" t="str">
            <v>Kinross RR</v>
          </cell>
        </row>
        <row r="60">
          <cell r="A60">
            <v>59</v>
          </cell>
          <cell r="B60" t="str">
            <v>MV</v>
          </cell>
          <cell r="C60" t="str">
            <v>Ken Mortimer</v>
          </cell>
          <cell r="D60" t="str">
            <v>25 Pentland Drive</v>
          </cell>
          <cell r="E60" t="str">
            <v>Edinburgh</v>
          </cell>
          <cell r="F60" t="str">
            <v>EH10 6PU</v>
          </cell>
          <cell r="G60" t="str">
            <v>N</v>
          </cell>
          <cell r="H60" t="str">
            <v>City of Edinburgh</v>
          </cell>
        </row>
        <row r="61">
          <cell r="A61">
            <v>60</v>
          </cell>
          <cell r="B61" t="str">
            <v>M</v>
          </cell>
          <cell r="C61" t="str">
            <v>Gordon Sandison</v>
          </cell>
          <cell r="D61" t="str">
            <v>65/9 McDonald Road</v>
          </cell>
          <cell r="E61" t="str">
            <v>Edinburgh</v>
          </cell>
          <cell r="F61" t="str">
            <v>EH7 4NA</v>
          </cell>
          <cell r="G61" t="str">
            <v>N</v>
          </cell>
          <cell r="H61" t="str">
            <v>UA</v>
          </cell>
        </row>
        <row r="62">
          <cell r="A62">
            <v>61</v>
          </cell>
          <cell r="B62" t="str">
            <v>M</v>
          </cell>
          <cell r="C62" t="str">
            <v>Scott Sorley</v>
          </cell>
          <cell r="D62" t="str">
            <v>45 Edge Avenue</v>
          </cell>
          <cell r="E62" t="str">
            <v>Grimsby</v>
          </cell>
          <cell r="F62" t="str">
            <v>DN33 2DG</v>
          </cell>
          <cell r="G62" t="str">
            <v>N</v>
          </cell>
          <cell r="H62" t="str">
            <v>UA</v>
          </cell>
        </row>
        <row r="63">
          <cell r="A63">
            <v>62</v>
          </cell>
          <cell r="B63" t="str">
            <v>M</v>
          </cell>
          <cell r="C63" t="str">
            <v>Paul Westwood</v>
          </cell>
          <cell r="D63" t="str">
            <v>111 Beauly Crescent, Wishaw</v>
          </cell>
          <cell r="E63" t="str">
            <v>Lanarkshire</v>
          </cell>
          <cell r="F63" t="str">
            <v>ML2 8JT</v>
          </cell>
          <cell r="G63" t="str">
            <v>N</v>
          </cell>
          <cell r="H63" t="str">
            <v>UA</v>
          </cell>
        </row>
        <row r="64">
          <cell r="A64">
            <v>63</v>
          </cell>
          <cell r="B64" t="str">
            <v>M</v>
          </cell>
          <cell r="C64" t="str">
            <v>Richard Watkinson</v>
          </cell>
          <cell r="D64" t="str">
            <v>2 Trout Hollow, Saunderton</v>
          </cell>
          <cell r="E64" t="str">
            <v>Princes Risborough, Bucks</v>
          </cell>
          <cell r="F64" t="str">
            <v>HP27 9UA</v>
          </cell>
          <cell r="G64" t="str">
            <v>N</v>
          </cell>
          <cell r="H64" t="str">
            <v>UA</v>
          </cell>
        </row>
        <row r="65">
          <cell r="A65">
            <v>64</v>
          </cell>
          <cell r="B65" t="str">
            <v>M</v>
          </cell>
          <cell r="C65" t="str">
            <v>Christopher Stanger</v>
          </cell>
          <cell r="D65" t="str">
            <v>65 Ranfurly Road</v>
          </cell>
          <cell r="E65" t="str">
            <v>Bridge of Weir, Renfrewshire</v>
          </cell>
          <cell r="F65" t="str">
            <v>PA11 3EP</v>
          </cell>
          <cell r="G65" t="str">
            <v>N</v>
          </cell>
          <cell r="H65" t="str">
            <v>UA</v>
          </cell>
        </row>
        <row r="66">
          <cell r="A66">
            <v>65</v>
          </cell>
          <cell r="B66" t="str">
            <v>L</v>
          </cell>
          <cell r="C66" t="str">
            <v>Joanne Stanger</v>
          </cell>
          <cell r="D66" t="str">
            <v>65 Ranfurly Road</v>
          </cell>
          <cell r="E66" t="str">
            <v>Bridge of Weir, Renfrewshire</v>
          </cell>
          <cell r="F66" t="str">
            <v>PA11 3EP</v>
          </cell>
          <cell r="G66" t="str">
            <v>N</v>
          </cell>
          <cell r="H66" t="str">
            <v>UA</v>
          </cell>
        </row>
        <row r="67">
          <cell r="A67">
            <v>66</v>
          </cell>
          <cell r="B67" t="str">
            <v>MSV</v>
          </cell>
          <cell r="C67" t="str">
            <v>Tim Boone</v>
          </cell>
          <cell r="D67" t="str">
            <v>21 North Street</v>
          </cell>
          <cell r="E67" t="str">
            <v>Littlehampton, West Sussex</v>
          </cell>
          <cell r="F67" t="str">
            <v>BN17 6JH</v>
          </cell>
          <cell r="G67" t="str">
            <v>N</v>
          </cell>
          <cell r="H67" t="str">
            <v>UA</v>
          </cell>
        </row>
        <row r="68">
          <cell r="A68">
            <v>67</v>
          </cell>
          <cell r="B68" t="str">
            <v>MJ</v>
          </cell>
          <cell r="C68" t="str">
            <v>Rowan Slee</v>
          </cell>
          <cell r="D68" t="str">
            <v>48A Wilton Avenue</v>
          </cell>
          <cell r="E68" t="str">
            <v>Chiswick, London</v>
          </cell>
          <cell r="F68" t="str">
            <v>W4 2HY</v>
          </cell>
          <cell r="G68" t="str">
            <v>N</v>
          </cell>
          <cell r="H68" t="str">
            <v>UA</v>
          </cell>
        </row>
        <row r="69">
          <cell r="A69">
            <v>68</v>
          </cell>
          <cell r="B69" t="str">
            <v>M</v>
          </cell>
          <cell r="C69" t="str">
            <v>Wayne Harnden</v>
          </cell>
          <cell r="D69" t="str">
            <v>48A Wilton Avenue</v>
          </cell>
          <cell r="E69" t="str">
            <v>Chiswick, London</v>
          </cell>
          <cell r="F69" t="str">
            <v>W4 2HY</v>
          </cell>
          <cell r="G69" t="str">
            <v>N</v>
          </cell>
          <cell r="H69" t="str">
            <v>UA</v>
          </cell>
        </row>
        <row r="70">
          <cell r="A70">
            <v>69</v>
          </cell>
          <cell r="B70" t="str">
            <v>LSV</v>
          </cell>
          <cell r="C70" t="str">
            <v>Carolyn Trainer</v>
          </cell>
          <cell r="D70" t="str">
            <v>16 Cromwell Road</v>
          </cell>
          <cell r="E70" t="str">
            <v>Ayr</v>
          </cell>
          <cell r="F70" t="str">
            <v>KA7 1DY</v>
          </cell>
          <cell r="G70" t="str">
            <v>N</v>
          </cell>
          <cell r="H70" t="str">
            <v>UA</v>
          </cell>
        </row>
        <row r="71">
          <cell r="A71">
            <v>70</v>
          </cell>
          <cell r="B71" t="str">
            <v>MSV</v>
          </cell>
          <cell r="C71" t="str">
            <v>Richard Davidson</v>
          </cell>
          <cell r="D71" t="str">
            <v>3 Woodhaven Avenue</v>
          </cell>
          <cell r="E71" t="str">
            <v>Wormit, Fife</v>
          </cell>
          <cell r="F71" t="str">
            <v>DD6 8LF</v>
          </cell>
          <cell r="G71" t="str">
            <v>N</v>
          </cell>
          <cell r="H71" t="str">
            <v>Dundee RR</v>
          </cell>
        </row>
        <row r="72">
          <cell r="A72">
            <v>71</v>
          </cell>
          <cell r="B72" t="str">
            <v>M</v>
          </cell>
          <cell r="C72" t="str">
            <v>Samuel Samama</v>
          </cell>
          <cell r="D72" t="str">
            <v>37 Grove Hall Court</v>
          </cell>
          <cell r="E72" t="str">
            <v>London</v>
          </cell>
          <cell r="F72" t="str">
            <v>NW8 9NR</v>
          </cell>
          <cell r="G72" t="str">
            <v>N</v>
          </cell>
          <cell r="H72" t="str">
            <v>UA</v>
          </cell>
        </row>
        <row r="73">
          <cell r="A73">
            <v>72</v>
          </cell>
          <cell r="B73" t="str">
            <v>MV</v>
          </cell>
          <cell r="C73" t="str">
            <v>Roy Paterson</v>
          </cell>
          <cell r="D73" t="str">
            <v>Craeghead</v>
          </cell>
          <cell r="E73" t="str">
            <v>Carnbo, Kinross</v>
          </cell>
          <cell r="F73" t="str">
            <v>KY13 0NY</v>
          </cell>
          <cell r="G73" t="str">
            <v>N</v>
          </cell>
          <cell r="H73" t="str">
            <v>Kenross RR</v>
          </cell>
        </row>
        <row r="74">
          <cell r="A74">
            <v>73</v>
          </cell>
          <cell r="B74" t="str">
            <v>LSV</v>
          </cell>
          <cell r="C74" t="str">
            <v>Fionn Nairn</v>
          </cell>
          <cell r="D74" t="str">
            <v>23 Dunpender Road</v>
          </cell>
          <cell r="E74" t="str">
            <v>East Linton</v>
          </cell>
          <cell r="F74" t="str">
            <v>EH40 3BW</v>
          </cell>
          <cell r="G74" t="str">
            <v>N</v>
          </cell>
          <cell r="H74" t="str">
            <v>UA</v>
          </cell>
        </row>
        <row r="75">
          <cell r="A75">
            <v>74</v>
          </cell>
          <cell r="B75" t="str">
            <v>MSV</v>
          </cell>
          <cell r="C75" t="str">
            <v>Raymond Mowat</v>
          </cell>
          <cell r="D75" t="str">
            <v>43 Formaston Park</v>
          </cell>
          <cell r="E75" t="str">
            <v>Aboyne, Aberdeen</v>
          </cell>
          <cell r="F75" t="str">
            <v>AB34 45HF</v>
          </cell>
          <cell r="G75" t="str">
            <v>N</v>
          </cell>
          <cell r="H75" t="str">
            <v>Deeside Runners</v>
          </cell>
        </row>
        <row r="76">
          <cell r="A76">
            <v>75</v>
          </cell>
          <cell r="B76" t="str">
            <v>M</v>
          </cell>
          <cell r="C76" t="str">
            <v>Luke Betteridge</v>
          </cell>
          <cell r="D76" t="str">
            <v>Flat 2/1, 80 London Road</v>
          </cell>
          <cell r="E76" t="str">
            <v>Glasgow</v>
          </cell>
          <cell r="F76" t="str">
            <v>G1 5NP</v>
          </cell>
          <cell r="G76" t="str">
            <v>N</v>
          </cell>
          <cell r="H76" t="str">
            <v>UA</v>
          </cell>
        </row>
        <row r="77">
          <cell r="A77">
            <v>76</v>
          </cell>
          <cell r="B77" t="str">
            <v>MV</v>
          </cell>
          <cell r="C77" t="str">
            <v>John Ritchie</v>
          </cell>
          <cell r="D77" t="str">
            <v>6 Glenpark Avenue</v>
          </cell>
          <cell r="E77" t="str">
            <v>Prestwick, Ayrshire</v>
          </cell>
          <cell r="F77" t="str">
            <v>KA9 2EE</v>
          </cell>
          <cell r="G77" t="str">
            <v>N</v>
          </cell>
          <cell r="H77" t="str">
            <v>UA</v>
          </cell>
        </row>
        <row r="78">
          <cell r="A78">
            <v>77</v>
          </cell>
          <cell r="B78" t="str">
            <v>L(64)</v>
          </cell>
          <cell r="C78" t="str">
            <v>Rita Banks</v>
          </cell>
          <cell r="D78" t="str">
            <v>Farthings, Cotwalton</v>
          </cell>
          <cell r="E78" t="str">
            <v>Stone, Staffs</v>
          </cell>
          <cell r="F78" t="str">
            <v>ST15 8TA</v>
          </cell>
          <cell r="G78" t="str">
            <v>N</v>
          </cell>
          <cell r="H78" t="str">
            <v>Stonemaster Marathoners</v>
          </cell>
          <cell r="I78" t="str">
            <v>Ran the Moray Marathon 1989</v>
          </cell>
        </row>
        <row r="79">
          <cell r="A79">
            <v>78</v>
          </cell>
          <cell r="B79" t="str">
            <v>LV</v>
          </cell>
          <cell r="C79" t="str">
            <v>Fiona Ramsay</v>
          </cell>
          <cell r="D79" t="str">
            <v>5 Kinclaven Road</v>
          </cell>
          <cell r="E79" t="str">
            <v>Muthly, Perth</v>
          </cell>
          <cell r="F79" t="str">
            <v>PH1 4EY</v>
          </cell>
          <cell r="G79" t="str">
            <v>N</v>
          </cell>
          <cell r="H79" t="str">
            <v>UA</v>
          </cell>
        </row>
        <row r="80">
          <cell r="A80">
            <v>79</v>
          </cell>
          <cell r="B80" t="str">
            <v>M</v>
          </cell>
          <cell r="C80" t="str">
            <v>Lee Hulcup</v>
          </cell>
          <cell r="D80" t="str">
            <v>26 Kirkhill View</v>
          </cell>
          <cell r="E80" t="str">
            <v>Blackburn, Aberdeen</v>
          </cell>
          <cell r="F80" t="str">
            <v>AB21 0XX</v>
          </cell>
          <cell r="G80" t="str">
            <v>N</v>
          </cell>
          <cell r="H80" t="str">
            <v>UA</v>
          </cell>
        </row>
        <row r="81">
          <cell r="A81">
            <v>80</v>
          </cell>
          <cell r="B81" t="str">
            <v>MV</v>
          </cell>
          <cell r="C81" t="str">
            <v>Martin Blair</v>
          </cell>
          <cell r="D81" t="str">
            <v>367 Links Road</v>
          </cell>
          <cell r="E81" t="str">
            <v>Aberdeen</v>
          </cell>
          <cell r="F81" t="str">
            <v>AB24 5DJ</v>
          </cell>
          <cell r="G81" t="str">
            <v>N</v>
          </cell>
          <cell r="H81" t="str">
            <v>Metro Aberdeen</v>
          </cell>
        </row>
        <row r="82">
          <cell r="A82">
            <v>81</v>
          </cell>
          <cell r="B82" t="str">
            <v>M</v>
          </cell>
          <cell r="C82" t="str">
            <v>Peter McLuckie</v>
          </cell>
          <cell r="D82" t="str">
            <v>1 Station Court</v>
          </cell>
          <cell r="E82" t="str">
            <v>Aberlour</v>
          </cell>
          <cell r="F82" t="str">
            <v>AB38 9QG</v>
          </cell>
          <cell r="G82" t="str">
            <v>N</v>
          </cell>
          <cell r="H82" t="str">
            <v>UA</v>
          </cell>
        </row>
        <row r="83">
          <cell r="A83">
            <v>82</v>
          </cell>
          <cell r="B83" t="str">
            <v>MV</v>
          </cell>
          <cell r="C83" t="str">
            <v>Andrew James</v>
          </cell>
          <cell r="D83" t="str">
            <v>9 The Forge</v>
          </cell>
          <cell r="E83" t="str">
            <v>Dunfermline, Fife</v>
          </cell>
          <cell r="F83" t="str">
            <v>KY12 9ED</v>
          </cell>
          <cell r="G83" t="str">
            <v>N</v>
          </cell>
          <cell r="H83" t="str">
            <v>Carnegie Harriers</v>
          </cell>
        </row>
        <row r="84">
          <cell r="A84">
            <v>83</v>
          </cell>
          <cell r="B84" t="str">
            <v>MV</v>
          </cell>
          <cell r="C84" t="str">
            <v>Nigel Squair</v>
          </cell>
          <cell r="D84" t="str">
            <v>16 Dean of Guild Way</v>
          </cell>
          <cell r="E84" t="str">
            <v>Elgin</v>
          </cell>
          <cell r="F84" t="str">
            <v>IV30 6JN</v>
          </cell>
          <cell r="G84" t="str">
            <v>Y</v>
          </cell>
          <cell r="H84" t="str">
            <v>UA</v>
          </cell>
        </row>
        <row r="85">
          <cell r="A85">
            <v>84</v>
          </cell>
          <cell r="B85" t="str">
            <v>MV</v>
          </cell>
          <cell r="C85" t="str">
            <v>Ewart Baxter</v>
          </cell>
          <cell r="D85" t="str">
            <v>36 Murrayfield Road</v>
          </cell>
          <cell r="E85" t="str">
            <v>Edinburgh</v>
          </cell>
          <cell r="F85" t="str">
            <v>EH12 6ER</v>
          </cell>
          <cell r="G85" t="str">
            <v>N</v>
          </cell>
          <cell r="H85" t="str">
            <v>UA</v>
          </cell>
        </row>
        <row r="86">
          <cell r="A86">
            <v>85</v>
          </cell>
          <cell r="B86" t="str">
            <v>M(68)</v>
          </cell>
          <cell r="C86" t="str">
            <v>George Inglis</v>
          </cell>
          <cell r="D86" t="str">
            <v>10 Glen Falloch Way</v>
          </cell>
          <cell r="E86" t="str">
            <v>Craigmorloch, Cumbernauld</v>
          </cell>
          <cell r="F86" t="str">
            <v>G68 0FL</v>
          </cell>
          <cell r="G86" t="str">
            <v>N</v>
          </cell>
          <cell r="H86" t="str">
            <v>Springburn Harriers</v>
          </cell>
          <cell r="I86" t="str">
            <v>71st Marathon</v>
          </cell>
        </row>
        <row r="87">
          <cell r="A87">
            <v>86</v>
          </cell>
          <cell r="B87" t="str">
            <v>MV</v>
          </cell>
          <cell r="C87" t="str">
            <v>Gordon Campbell</v>
          </cell>
          <cell r="D87" t="str">
            <v>23 Home Place</v>
          </cell>
          <cell r="E87" t="str">
            <v>Coldstream, Berwickshire</v>
          </cell>
          <cell r="F87" t="str">
            <v>TD12 4DT</v>
          </cell>
          <cell r="G87" t="str">
            <v>N</v>
          </cell>
          <cell r="H87" t="str">
            <v>UA</v>
          </cell>
          <cell r="I87" t="str">
            <v>First Marathon</v>
          </cell>
        </row>
        <row r="88">
          <cell r="A88">
            <v>87</v>
          </cell>
          <cell r="B88" t="str">
            <v>MSV</v>
          </cell>
          <cell r="C88" t="str">
            <v>Robert McDonald</v>
          </cell>
          <cell r="D88" t="str">
            <v>3 Middleburgh Road</v>
          </cell>
          <cell r="E88" t="str">
            <v>Fraserburgh</v>
          </cell>
          <cell r="F88" t="str">
            <v>AB43 9SG</v>
          </cell>
          <cell r="G88" t="str">
            <v>N</v>
          </cell>
          <cell r="H88" t="str">
            <v>Fraserburgh RC</v>
          </cell>
        </row>
        <row r="89">
          <cell r="A89">
            <v>88</v>
          </cell>
          <cell r="B89" t="str">
            <v>MSV</v>
          </cell>
          <cell r="C89" t="str">
            <v>David Potter</v>
          </cell>
          <cell r="D89" t="str">
            <v>7 Watson Close, Woodloes Park</v>
          </cell>
          <cell r="E89" t="str">
            <v>Warwick</v>
          </cell>
          <cell r="F89" t="str">
            <v>CV34 5SW</v>
          </cell>
          <cell r="G89" t="str">
            <v>N</v>
          </cell>
          <cell r="H89" t="str">
            <v>Leamington C &amp; AC</v>
          </cell>
        </row>
        <row r="90">
          <cell r="A90">
            <v>89</v>
          </cell>
          <cell r="B90" t="str">
            <v>M</v>
          </cell>
          <cell r="C90" t="str">
            <v>Morrison Rainey</v>
          </cell>
          <cell r="D90" t="str">
            <v>Pine Ridge, Chapelton</v>
          </cell>
          <cell r="E90" t="str">
            <v>Arbroath, Angus</v>
          </cell>
          <cell r="F90" t="str">
            <v>DD11 4RT</v>
          </cell>
          <cell r="G90" t="str">
            <v>N</v>
          </cell>
          <cell r="H90" t="str">
            <v>Hell's Jocks</v>
          </cell>
        </row>
        <row r="91">
          <cell r="A91">
            <v>90</v>
          </cell>
          <cell r="B91" t="str">
            <v>M</v>
          </cell>
          <cell r="C91" t="str">
            <v>Neil Macritchie</v>
          </cell>
          <cell r="D91" t="str">
            <v>The Old Cooperage, Hill Street</v>
          </cell>
          <cell r="E91" t="str">
            <v>Cruden Bay, Peterhead</v>
          </cell>
          <cell r="F91" t="str">
            <v>AB42 0HF</v>
          </cell>
          <cell r="G91" t="str">
            <v>N</v>
          </cell>
          <cell r="H91" t="str">
            <v>UA</v>
          </cell>
        </row>
        <row r="92">
          <cell r="A92">
            <v>91</v>
          </cell>
          <cell r="B92" t="str">
            <v>MV</v>
          </cell>
          <cell r="C92" t="str">
            <v>Malcolm Sinclair</v>
          </cell>
          <cell r="D92" t="str">
            <v>31 Strichen Court</v>
          </cell>
          <cell r="E92" t="str">
            <v>Fraserburgh</v>
          </cell>
          <cell r="F92" t="str">
            <v>AB43 9SZ</v>
          </cell>
          <cell r="G92" t="str">
            <v>N</v>
          </cell>
          <cell r="H92" t="str">
            <v>Fraserburgh RC</v>
          </cell>
        </row>
        <row r="93">
          <cell r="A93">
            <v>92</v>
          </cell>
          <cell r="B93" t="str">
            <v>M</v>
          </cell>
          <cell r="C93" t="str">
            <v>Michael Strachan</v>
          </cell>
          <cell r="D93" t="str">
            <v>20 Corn Road</v>
          </cell>
          <cell r="E93" t="str">
            <v>Inverallochy, Aberdeenshire</v>
          </cell>
          <cell r="F93" t="str">
            <v>AB43 8WR</v>
          </cell>
          <cell r="G93" t="str">
            <v>N</v>
          </cell>
          <cell r="H93" t="str">
            <v>Fraserburgh RC</v>
          </cell>
          <cell r="I93" t="str">
            <v>Became a dad in August!</v>
          </cell>
        </row>
        <row r="94">
          <cell r="A94">
            <v>93</v>
          </cell>
          <cell r="B94" t="str">
            <v>M</v>
          </cell>
          <cell r="C94" t="str">
            <v>Michael Anderson</v>
          </cell>
          <cell r="D94" t="str">
            <v>172 Saughton Road North</v>
          </cell>
          <cell r="E94" t="str">
            <v>Edinburgh</v>
          </cell>
          <cell r="F94" t="str">
            <v>EH12 7DS</v>
          </cell>
          <cell r="G94" t="str">
            <v>N</v>
          </cell>
          <cell r="H94" t="str">
            <v>Corstorphine</v>
          </cell>
        </row>
        <row r="95">
          <cell r="A95">
            <v>94</v>
          </cell>
          <cell r="B95" t="str">
            <v>LV</v>
          </cell>
          <cell r="C95" t="str">
            <v>Sonja Rikken</v>
          </cell>
          <cell r="D95" t="str">
            <v>Rhoenstrasse 3</v>
          </cell>
          <cell r="E95" t="str">
            <v>Bremen, Germany</v>
          </cell>
          <cell r="F95">
            <v>28307</v>
          </cell>
          <cell r="G95" t="str">
            <v>N</v>
          </cell>
          <cell r="H95" t="str">
            <v>UA</v>
          </cell>
          <cell r="I95" t="str">
            <v>From Germany</v>
          </cell>
        </row>
        <row r="96">
          <cell r="A96">
            <v>95</v>
          </cell>
          <cell r="B96" t="str">
            <v>MV</v>
          </cell>
          <cell r="C96" t="str">
            <v>Robert Burn</v>
          </cell>
          <cell r="D96" t="str">
            <v>25 The Granary and Bakery</v>
          </cell>
          <cell r="E96" t="str">
            <v>Weevil Lane, Gosport, Hants</v>
          </cell>
          <cell r="F96" t="str">
            <v>PO12 1FX</v>
          </cell>
          <cell r="G96" t="str">
            <v>N</v>
          </cell>
          <cell r="H96" t="str">
            <v>Poles Apart</v>
          </cell>
        </row>
        <row r="97">
          <cell r="A97">
            <v>96</v>
          </cell>
          <cell r="B97" t="str">
            <v>M(69)</v>
          </cell>
          <cell r="C97" t="str">
            <v>George Armstrong</v>
          </cell>
          <cell r="D97" t="str">
            <v>13 Robertson Avenue</v>
          </cell>
          <cell r="E97" t="str">
            <v>Tranent</v>
          </cell>
          <cell r="F97" t="str">
            <v>EH33 1JF</v>
          </cell>
          <cell r="G97" t="str">
            <v>N</v>
          </cell>
          <cell r="H97" t="str">
            <v>HELP</v>
          </cell>
          <cell r="I97" t="str">
            <v>Scottish o/65 marathon champion 2008</v>
          </cell>
        </row>
        <row r="98">
          <cell r="A98">
            <v>97</v>
          </cell>
          <cell r="B98" t="str">
            <v>M</v>
          </cell>
          <cell r="C98" t="str">
            <v>Richard Anckorn</v>
          </cell>
          <cell r="D98" t="str">
            <v>48 Cattofield Place</v>
          </cell>
          <cell r="E98" t="str">
            <v>Aberdeen</v>
          </cell>
          <cell r="F98" t="str">
            <v>AB25 3QP</v>
          </cell>
          <cell r="G98" t="str">
            <v>N</v>
          </cell>
          <cell r="H98" t="str">
            <v>UA</v>
          </cell>
        </row>
        <row r="99">
          <cell r="A99">
            <v>98</v>
          </cell>
          <cell r="B99" t="str">
            <v>LV</v>
          </cell>
          <cell r="C99" t="str">
            <v>Sabine Weiss</v>
          </cell>
          <cell r="D99" t="str">
            <v>Place de l'Eglise 1</v>
          </cell>
          <cell r="E99" t="str">
            <v>Cressier, Switzerland</v>
          </cell>
          <cell r="F99">
            <v>1785</v>
          </cell>
          <cell r="G99" t="str">
            <v>N</v>
          </cell>
          <cell r="H99" t="str">
            <v>UA</v>
          </cell>
          <cell r="I99" t="str">
            <v>From Switzerland</v>
          </cell>
        </row>
        <row r="100">
          <cell r="A100">
            <v>99</v>
          </cell>
          <cell r="B100" t="str">
            <v>M(75)</v>
          </cell>
          <cell r="C100" t="str">
            <v>William Hamill</v>
          </cell>
          <cell r="D100" t="str">
            <v>47 Church Street</v>
          </cell>
          <cell r="E100" t="str">
            <v>Hamilton</v>
          </cell>
          <cell r="F100" t="str">
            <v>ML3 6BA</v>
          </cell>
          <cell r="G100" t="str">
            <v>N</v>
          </cell>
          <cell r="H100" t="str">
            <v>Hamilton Harriers</v>
          </cell>
        </row>
        <row r="101">
          <cell r="A101">
            <v>100</v>
          </cell>
          <cell r="B101" t="str">
            <v>MV</v>
          </cell>
          <cell r="C101" t="str">
            <v>Dipak Vala</v>
          </cell>
          <cell r="D101" t="str">
            <v>70 Forbes Quay</v>
          </cell>
          <cell r="E101" t="str">
            <v>Dublin</v>
          </cell>
          <cell r="F101" t="str">
            <v>D2</v>
          </cell>
          <cell r="G101" t="str">
            <v>N</v>
          </cell>
          <cell r="H101" t="str">
            <v>UA</v>
          </cell>
        </row>
        <row r="102">
          <cell r="A102">
            <v>101</v>
          </cell>
          <cell r="B102" t="str">
            <v>L</v>
          </cell>
          <cell r="C102" t="str">
            <v>Nora Seeliger</v>
          </cell>
          <cell r="D102" t="str">
            <v>Flat, St Andrew's Court</v>
          </cell>
          <cell r="E102" t="str">
            <v>Jopp's Lane, Aberdeen</v>
          </cell>
          <cell r="F102" t="str">
            <v>AB25 1BZ</v>
          </cell>
          <cell r="G102" t="str">
            <v>N</v>
          </cell>
          <cell r="H102" t="str">
            <v>UA</v>
          </cell>
        </row>
        <row r="103">
          <cell r="A103">
            <v>102</v>
          </cell>
          <cell r="B103" t="str">
            <v>MV</v>
          </cell>
          <cell r="C103" t="str">
            <v>Donald Emslie</v>
          </cell>
          <cell r="D103" t="str">
            <v>54 Coutens Park, Meldrum Grove</v>
          </cell>
          <cell r="E103" t="str">
            <v>Oldmeldrum</v>
          </cell>
          <cell r="F103" t="str">
            <v>AB51 0PG</v>
          </cell>
          <cell r="G103" t="str">
            <v>N</v>
          </cell>
          <cell r="H103" t="str">
            <v>UA</v>
          </cell>
        </row>
        <row r="104">
          <cell r="A104">
            <v>103</v>
          </cell>
          <cell r="B104" t="str">
            <v>M</v>
          </cell>
          <cell r="C104" t="str">
            <v>Graham McPheat</v>
          </cell>
          <cell r="D104" t="str">
            <v>1 Newhouse Terrace</v>
          </cell>
          <cell r="E104" t="str">
            <v>Dunbar</v>
          </cell>
          <cell r="F104" t="str">
            <v>EH42 1LG</v>
          </cell>
          <cell r="G104" t="str">
            <v>N</v>
          </cell>
          <cell r="H104" t="str">
            <v>UA</v>
          </cell>
        </row>
        <row r="105">
          <cell r="A105">
            <v>104</v>
          </cell>
          <cell r="B105" t="str">
            <v>MV</v>
          </cell>
          <cell r="C105" t="str">
            <v>Roy Dalgarno</v>
          </cell>
          <cell r="D105" t="str">
            <v>14F Grampian Road</v>
          </cell>
          <cell r="E105" t="str">
            <v>Torry, Aberdeen</v>
          </cell>
          <cell r="F105" t="str">
            <v>AB11 8DX</v>
          </cell>
          <cell r="G105" t="str">
            <v>N</v>
          </cell>
          <cell r="H105" t="str">
            <v>UA</v>
          </cell>
        </row>
        <row r="106">
          <cell r="A106">
            <v>105</v>
          </cell>
          <cell r="B106" t="str">
            <v>L</v>
          </cell>
          <cell r="C106" t="str">
            <v>Danielle Cawley</v>
          </cell>
          <cell r="D106" t="str">
            <v>11 The Stables, 38 Ferguslie Main Road</v>
          </cell>
          <cell r="E106" t="str">
            <v>Paisley</v>
          </cell>
          <cell r="F106" t="str">
            <v>PA1 2QT</v>
          </cell>
          <cell r="G106" t="str">
            <v>N</v>
          </cell>
          <cell r="H106" t="str">
            <v>Paisley Jogging Buddies</v>
          </cell>
        </row>
        <row r="107">
          <cell r="A107">
            <v>106</v>
          </cell>
          <cell r="B107" t="str">
            <v>M</v>
          </cell>
          <cell r="C107" t="str">
            <v>Ludwik Metelski</v>
          </cell>
          <cell r="D107" t="str">
            <v>6 Highfield Court</v>
          </cell>
          <cell r="E107" t="str">
            <v>Stonehaven</v>
          </cell>
          <cell r="F107" t="str">
            <v>AB39 2PL</v>
          </cell>
          <cell r="G107" t="str">
            <v>N</v>
          </cell>
          <cell r="H107" t="str">
            <v>UA</v>
          </cell>
        </row>
        <row r="108">
          <cell r="A108">
            <v>107</v>
          </cell>
          <cell r="B108" t="str">
            <v>MSV</v>
          </cell>
          <cell r="C108" t="str">
            <v>Dennis McAra</v>
          </cell>
          <cell r="D108" t="str">
            <v>172 Claremont</v>
          </cell>
          <cell r="E108" t="str">
            <v>Alloa</v>
          </cell>
          <cell r="F108" t="str">
            <v>FK10 2ER</v>
          </cell>
          <cell r="G108" t="str">
            <v>N</v>
          </cell>
          <cell r="H108" t="str">
            <v>Wee County Harriers</v>
          </cell>
        </row>
        <row r="109">
          <cell r="A109">
            <v>108</v>
          </cell>
          <cell r="B109" t="str">
            <v>M(60)</v>
          </cell>
          <cell r="C109" t="str">
            <v>Allan Kay</v>
          </cell>
          <cell r="D109" t="str">
            <v>1 Crosby Moor</v>
          </cell>
          <cell r="E109" t="str">
            <v>Crosby, Maryport, Cumbria</v>
          </cell>
          <cell r="F109" t="str">
            <v>CA15 6RS</v>
          </cell>
          <cell r="G109" t="str">
            <v>N</v>
          </cell>
          <cell r="H109" t="str">
            <v>100 Marathon Club</v>
          </cell>
        </row>
        <row r="110">
          <cell r="A110">
            <v>109</v>
          </cell>
          <cell r="B110" t="str">
            <v>M</v>
          </cell>
          <cell r="C110" t="str">
            <v>Niku Millott</v>
          </cell>
          <cell r="D110" t="str">
            <v>298 Hardgate, Top Right</v>
          </cell>
          <cell r="E110" t="str">
            <v>Aberdeen</v>
          </cell>
          <cell r="F110" t="str">
            <v>AB10 6AD</v>
          </cell>
          <cell r="G110" t="str">
            <v>N</v>
          </cell>
          <cell r="H110" t="str">
            <v>Metro Aberdeen</v>
          </cell>
        </row>
        <row r="111">
          <cell r="A111">
            <v>110</v>
          </cell>
          <cell r="B111" t="str">
            <v>LSV</v>
          </cell>
          <cell r="C111" t="str">
            <v>Morag Taggart</v>
          </cell>
          <cell r="D111" t="str">
            <v>14 Arbuthnott Loan</v>
          </cell>
          <cell r="E111" t="str">
            <v>Broughty Ferry, Dundee</v>
          </cell>
          <cell r="F111" t="str">
            <v>DD5 3TN</v>
          </cell>
          <cell r="G111" t="str">
            <v>N</v>
          </cell>
          <cell r="H111" t="str">
            <v>Dundee RR</v>
          </cell>
        </row>
        <row r="112">
          <cell r="A112">
            <v>111</v>
          </cell>
          <cell r="B112" t="str">
            <v>MSV</v>
          </cell>
          <cell r="C112" t="str">
            <v>Martin Quinn</v>
          </cell>
          <cell r="D112" t="str">
            <v>10 Park Place</v>
          </cell>
          <cell r="E112" t="str">
            <v>Alloa</v>
          </cell>
          <cell r="F112" t="str">
            <v>FK10 1RT</v>
          </cell>
          <cell r="G112" t="str">
            <v>N</v>
          </cell>
          <cell r="H112" t="str">
            <v>Wee County Harriers</v>
          </cell>
        </row>
        <row r="113">
          <cell r="A113">
            <v>112</v>
          </cell>
          <cell r="B113" t="str">
            <v>MV</v>
          </cell>
          <cell r="C113" t="str">
            <v>Ian Taggart</v>
          </cell>
          <cell r="D113" t="str">
            <v>252 Nithsdale Road</v>
          </cell>
          <cell r="E113" t="str">
            <v>Dumbreck, Glasgow</v>
          </cell>
          <cell r="F113" t="str">
            <v>G41 5AH</v>
          </cell>
          <cell r="G113" t="str">
            <v>N</v>
          </cell>
          <cell r="H113" t="str">
            <v>Bellahouston Harriers</v>
          </cell>
        </row>
        <row r="114">
          <cell r="A114">
            <v>113</v>
          </cell>
          <cell r="B114" t="str">
            <v>MV</v>
          </cell>
          <cell r="C114" t="str">
            <v>Malcolm Beharrell</v>
          </cell>
          <cell r="D114" t="str">
            <v>Brodie Cottage, 16 Queen Street</v>
          </cell>
          <cell r="E114" t="str">
            <v>Nairn</v>
          </cell>
          <cell r="F114" t="str">
            <v>IV12 4AA</v>
          </cell>
          <cell r="G114" t="str">
            <v>N</v>
          </cell>
          <cell r="H114" t="str">
            <v>Nairn RR</v>
          </cell>
        </row>
        <row r="115">
          <cell r="A115">
            <v>114</v>
          </cell>
          <cell r="B115" t="str">
            <v>M</v>
          </cell>
          <cell r="C115" t="str">
            <v>Rhys Wait</v>
          </cell>
          <cell r="D115" t="str">
            <v>Greenford Steading, Drum of Wartle</v>
          </cell>
          <cell r="E115" t="str">
            <v>Inverurie</v>
          </cell>
          <cell r="F115" t="str">
            <v>AB51 5BA</v>
          </cell>
          <cell r="G115" t="str">
            <v>N</v>
          </cell>
          <cell r="H115" t="str">
            <v>UA</v>
          </cell>
        </row>
        <row r="116">
          <cell r="A116">
            <v>115</v>
          </cell>
          <cell r="B116" t="str">
            <v>M(64)</v>
          </cell>
          <cell r="C116" t="str">
            <v>Bob Brown</v>
          </cell>
          <cell r="D116" t="str">
            <v>The Gatehouse, Druidsmere Estate</v>
          </cell>
          <cell r="E116" t="str">
            <v>Perth Road, Blairgowrie</v>
          </cell>
          <cell r="F116" t="str">
            <v>PH10 6QB</v>
          </cell>
          <cell r="G116" t="str">
            <v>N</v>
          </cell>
          <cell r="H116" t="str">
            <v>Perth RR</v>
          </cell>
        </row>
        <row r="117">
          <cell r="A117">
            <v>116</v>
          </cell>
          <cell r="B117" t="str">
            <v>MV</v>
          </cell>
          <cell r="C117" t="str">
            <v>John Hamilton</v>
          </cell>
          <cell r="D117" t="str">
            <v>5 Caird Terrace</v>
          </cell>
          <cell r="E117" t="str">
            <v>Bearsden, Glasgow</v>
          </cell>
          <cell r="F117" t="str">
            <v>G61 4QR</v>
          </cell>
          <cell r="G117" t="str">
            <v>N</v>
          </cell>
          <cell r="H117" t="str">
            <v>Garscube Harriers</v>
          </cell>
        </row>
        <row r="118">
          <cell r="A118">
            <v>117</v>
          </cell>
          <cell r="B118" t="str">
            <v>MSV</v>
          </cell>
          <cell r="C118" t="str">
            <v>Graham Hill</v>
          </cell>
          <cell r="D118" t="str">
            <v>48 Sutherland Crescent</v>
          </cell>
          <cell r="E118" t="str">
            <v>Dundee</v>
          </cell>
          <cell r="F118" t="str">
            <v>DD2 2HP</v>
          </cell>
          <cell r="G118" t="str">
            <v>N</v>
          </cell>
          <cell r="H118" t="str">
            <v>UA</v>
          </cell>
        </row>
        <row r="119">
          <cell r="A119">
            <v>118</v>
          </cell>
          <cell r="B119" t="str">
            <v>MV</v>
          </cell>
          <cell r="C119" t="str">
            <v>Robert McLennan</v>
          </cell>
          <cell r="D119" t="str">
            <v>179 Westray Street</v>
          </cell>
          <cell r="E119" t="str">
            <v>Glasgow</v>
          </cell>
          <cell r="F119" t="str">
            <v>G22 7AZ</v>
          </cell>
          <cell r="G119" t="str">
            <v>N</v>
          </cell>
          <cell r="H119" t="str">
            <v>Garscube Harriers</v>
          </cell>
        </row>
        <row r="120">
          <cell r="A120">
            <v>119</v>
          </cell>
          <cell r="B120" t="str">
            <v>MV</v>
          </cell>
          <cell r="C120" t="str">
            <v>Peter Ritchie</v>
          </cell>
          <cell r="D120" t="str">
            <v>42 Glenalmond Road</v>
          </cell>
          <cell r="E120" t="str">
            <v>Rattray, Blairgowrie</v>
          </cell>
          <cell r="F120" t="str">
            <v>PH10 7AY</v>
          </cell>
          <cell r="G120" t="str">
            <v>N</v>
          </cell>
          <cell r="H120" t="str">
            <v>Perth RR</v>
          </cell>
        </row>
        <row r="121">
          <cell r="A121">
            <v>120</v>
          </cell>
          <cell r="B121" t="str">
            <v>M</v>
          </cell>
          <cell r="C121" t="str">
            <v>Andrew Macintyre</v>
          </cell>
          <cell r="D121" t="str">
            <v>17B Taylors Lane</v>
          </cell>
          <cell r="E121" t="str">
            <v>Dundee</v>
          </cell>
          <cell r="F121" t="str">
            <v>DD2 1AP</v>
          </cell>
          <cell r="G121" t="str">
            <v>N</v>
          </cell>
          <cell r="H121" t="str">
            <v>UA</v>
          </cell>
        </row>
        <row r="122">
          <cell r="A122">
            <v>121</v>
          </cell>
          <cell r="B122" t="str">
            <v>MSV</v>
          </cell>
          <cell r="C122" t="str">
            <v>Gordon Cowie</v>
          </cell>
          <cell r="D122" t="str">
            <v>Woodside Cottage, 40 Inchbroom Road</v>
          </cell>
          <cell r="E122" t="str">
            <v>Lossiemouth</v>
          </cell>
          <cell r="F122" t="str">
            <v>IV31 6HQ</v>
          </cell>
          <cell r="G122" t="str">
            <v>Y</v>
          </cell>
          <cell r="H122" t="str">
            <v>Moray RR</v>
          </cell>
        </row>
        <row r="123">
          <cell r="A123">
            <v>122</v>
          </cell>
          <cell r="B123" t="str">
            <v>MSV</v>
          </cell>
          <cell r="C123" t="str">
            <v>Robert Hutchison</v>
          </cell>
          <cell r="D123" t="str">
            <v>4 Seafield Avenue</v>
          </cell>
          <cell r="E123" t="str">
            <v>Keith</v>
          </cell>
          <cell r="F123" t="str">
            <v>AB55 5BS</v>
          </cell>
          <cell r="G123" t="str">
            <v>Y</v>
          </cell>
          <cell r="H123" t="str">
            <v>UA</v>
          </cell>
        </row>
        <row r="124">
          <cell r="A124">
            <v>123</v>
          </cell>
          <cell r="B124" t="str">
            <v>LV</v>
          </cell>
          <cell r="C124" t="str">
            <v>Erni Hamilton</v>
          </cell>
          <cell r="D124" t="str">
            <v>73 Needless Road</v>
          </cell>
          <cell r="E124" t="str">
            <v>Perth</v>
          </cell>
          <cell r="F124" t="str">
            <v>PH2 0LD</v>
          </cell>
          <cell r="G124" t="str">
            <v>N</v>
          </cell>
          <cell r="H124" t="str">
            <v>Perth RR</v>
          </cell>
        </row>
        <row r="125">
          <cell r="A125">
            <v>124</v>
          </cell>
        </row>
        <row r="126">
          <cell r="A126">
            <v>125</v>
          </cell>
          <cell r="B126" t="str">
            <v>M</v>
          </cell>
          <cell r="C126" t="str">
            <v>Steve Bate</v>
          </cell>
          <cell r="D126" t="str">
            <v>Woodend, Lochloy</v>
          </cell>
          <cell r="E126" t="str">
            <v>Nairn</v>
          </cell>
          <cell r="F126" t="str">
            <v>IV12 5LE</v>
          </cell>
          <cell r="G126" t="str">
            <v>N</v>
          </cell>
          <cell r="H126" t="str">
            <v>UA</v>
          </cell>
        </row>
        <row r="127">
          <cell r="A127">
            <v>126</v>
          </cell>
          <cell r="B127" t="str">
            <v>M</v>
          </cell>
          <cell r="C127" t="str">
            <v>Paul Fettes</v>
          </cell>
          <cell r="D127" t="str">
            <v>365 Blackness Road</v>
          </cell>
          <cell r="E127" t="str">
            <v>Dundee</v>
          </cell>
          <cell r="F127" t="str">
            <v>DD2 1ST</v>
          </cell>
          <cell r="G127" t="str">
            <v>N</v>
          </cell>
          <cell r="H127" t="str">
            <v>Dundee RR</v>
          </cell>
        </row>
        <row r="128">
          <cell r="A128">
            <v>127</v>
          </cell>
          <cell r="B128" t="str">
            <v>MV</v>
          </cell>
          <cell r="C128" t="str">
            <v>Chris Moon</v>
          </cell>
          <cell r="D128" t="str">
            <v>West Quarter</v>
          </cell>
          <cell r="E128" t="str">
            <v>Glassford, Strathaven</v>
          </cell>
          <cell r="F128" t="str">
            <v>ML10 6TB</v>
          </cell>
          <cell r="G128" t="str">
            <v>N</v>
          </cell>
          <cell r="H128" t="str">
            <v>Strathaven Striders</v>
          </cell>
        </row>
        <row r="129">
          <cell r="A129">
            <v>128</v>
          </cell>
          <cell r="B129" t="str">
            <v>MV</v>
          </cell>
          <cell r="C129" t="str">
            <v>Simon Tilston</v>
          </cell>
          <cell r="D129" t="str">
            <v>Hook Low Farm</v>
          </cell>
          <cell r="E129" t="str">
            <v>Lethame Road, Strathaven</v>
          </cell>
          <cell r="F129" t="str">
            <v>ML10 6RW</v>
          </cell>
          <cell r="G129" t="str">
            <v>N</v>
          </cell>
          <cell r="H129" t="str">
            <v>Strathaven Striders</v>
          </cell>
        </row>
        <row r="130">
          <cell r="A130">
            <v>129</v>
          </cell>
          <cell r="B130" t="str">
            <v>MSV</v>
          </cell>
          <cell r="C130" t="str">
            <v>Tony Thistlethwaite</v>
          </cell>
          <cell r="D130" t="str">
            <v>4 Bankfoot Place</v>
          </cell>
          <cell r="E130" t="str">
            <v>Strathaven</v>
          </cell>
          <cell r="F130" t="str">
            <v>ML10 6NN</v>
          </cell>
          <cell r="G130" t="str">
            <v>N</v>
          </cell>
          <cell r="H130" t="str">
            <v>Strathaven Striders</v>
          </cell>
        </row>
        <row r="131">
          <cell r="A131">
            <v>130</v>
          </cell>
          <cell r="B131" t="str">
            <v>MV</v>
          </cell>
          <cell r="C131" t="str">
            <v>Neil Philip</v>
          </cell>
          <cell r="D131" t="str">
            <v>Cowhill Croft</v>
          </cell>
          <cell r="E131" t="str">
            <v>Balmedie, Aberdeen</v>
          </cell>
          <cell r="F131" t="str">
            <v>AB23 8YJ</v>
          </cell>
          <cell r="G131" t="str">
            <v>N</v>
          </cell>
          <cell r="H131" t="str">
            <v>UA</v>
          </cell>
        </row>
        <row r="132">
          <cell r="A132">
            <v>131</v>
          </cell>
          <cell r="B132" t="str">
            <v>MV</v>
          </cell>
          <cell r="C132" t="str">
            <v>Craig Munro</v>
          </cell>
          <cell r="D132" t="str">
            <v>2 Viewfield Place</v>
          </cell>
          <cell r="E132" t="str">
            <v>Kirkhill, Inverness</v>
          </cell>
          <cell r="F132" t="str">
            <v>IV5 7PD</v>
          </cell>
          <cell r="G132" t="str">
            <v>N</v>
          </cell>
          <cell r="H132" t="str">
            <v>Inverness Harriers</v>
          </cell>
        </row>
        <row r="133">
          <cell r="A133">
            <v>132</v>
          </cell>
          <cell r="B133" t="str">
            <v>MSV</v>
          </cell>
          <cell r="C133" t="str">
            <v>Ray McCurdy</v>
          </cell>
          <cell r="D133" t="str">
            <v>Block 76, 13 Glen Esk Drive</v>
          </cell>
          <cell r="E133" t="str">
            <v>Darnley, Glasgow</v>
          </cell>
          <cell r="F133" t="str">
            <v>GS3 7QW</v>
          </cell>
          <cell r="G133" t="str">
            <v>N</v>
          </cell>
          <cell r="H133" t="str">
            <v>100 Marathon Club</v>
          </cell>
        </row>
        <row r="134">
          <cell r="A134">
            <v>133</v>
          </cell>
          <cell r="B134" t="str">
            <v>MV</v>
          </cell>
          <cell r="C134" t="str">
            <v>Stuart Watson</v>
          </cell>
          <cell r="D134" t="str">
            <v>Lyrg House, Crow Road</v>
          </cell>
          <cell r="E134" t="str">
            <v>Fintry, Glasgow</v>
          </cell>
          <cell r="F134" t="str">
            <v>G63 0XJ</v>
          </cell>
          <cell r="G134" t="str">
            <v>N</v>
          </cell>
          <cell r="H134" t="str">
            <v>Central AC</v>
          </cell>
        </row>
        <row r="135">
          <cell r="A135">
            <v>134</v>
          </cell>
          <cell r="B135" t="str">
            <v>LV</v>
          </cell>
          <cell r="C135" t="str">
            <v>Elaine Moffat</v>
          </cell>
          <cell r="D135" t="str">
            <v>45 Strowan Road</v>
          </cell>
          <cell r="E135" t="str">
            <v>Comrie, Perthshire</v>
          </cell>
          <cell r="F135" t="str">
            <v>PH6 2EP</v>
          </cell>
          <cell r="G135" t="str">
            <v>N</v>
          </cell>
          <cell r="H135" t="str">
            <v>First Response</v>
          </cell>
        </row>
        <row r="136">
          <cell r="A136">
            <v>135</v>
          </cell>
          <cell r="B136" t="str">
            <v>MSV</v>
          </cell>
          <cell r="C136" t="str">
            <v>Paddy McDonald</v>
          </cell>
          <cell r="D136" t="str">
            <v>23 Letham Mains</v>
          </cell>
          <cell r="E136" t="str">
            <v>Haddington, East Lothian</v>
          </cell>
          <cell r="F136" t="str">
            <v>EH41 4HB</v>
          </cell>
          <cell r="G136" t="str">
            <v>N</v>
          </cell>
          <cell r="H136" t="str">
            <v>HELP</v>
          </cell>
        </row>
        <row r="137">
          <cell r="A137">
            <v>136</v>
          </cell>
          <cell r="B137" t="str">
            <v>MJ</v>
          </cell>
          <cell r="C137" t="str">
            <v>Rupert Laing</v>
          </cell>
          <cell r="D137" t="str">
            <v>Coulmony House, Dunphail</v>
          </cell>
          <cell r="E137" t="str">
            <v>Forres</v>
          </cell>
          <cell r="F137" t="str">
            <v>IV36 2QL</v>
          </cell>
          <cell r="G137" t="str">
            <v>Y</v>
          </cell>
          <cell r="H137" t="str">
            <v>UA</v>
          </cell>
        </row>
        <row r="138">
          <cell r="A138">
            <v>137</v>
          </cell>
          <cell r="B138" t="str">
            <v>M</v>
          </cell>
          <cell r="C138" t="str">
            <v>Neil McBain</v>
          </cell>
          <cell r="D138" t="str">
            <v>Ground Floor Rear, 22 Cairnaquheen Gardens</v>
          </cell>
          <cell r="E138" t="str">
            <v>Aberdeen</v>
          </cell>
          <cell r="F138" t="str">
            <v>AB15 5HJ</v>
          </cell>
          <cell r="G138" t="str">
            <v>N</v>
          </cell>
          <cell r="H138" t="str">
            <v>UA</v>
          </cell>
        </row>
        <row r="139">
          <cell r="A139">
            <v>138</v>
          </cell>
          <cell r="B139" t="str">
            <v>L</v>
          </cell>
          <cell r="C139" t="str">
            <v>Kirsty Tulloch</v>
          </cell>
          <cell r="D139" t="str">
            <v>Broombank, Fogwatt</v>
          </cell>
          <cell r="E139" t="str">
            <v>Longmorn</v>
          </cell>
          <cell r="F139" t="str">
            <v>IV30 8SL</v>
          </cell>
          <cell r="G139" t="str">
            <v>Y</v>
          </cell>
          <cell r="H139" t="str">
            <v>UA</v>
          </cell>
        </row>
        <row r="140">
          <cell r="A140">
            <v>139</v>
          </cell>
          <cell r="B140" t="str">
            <v>MV</v>
          </cell>
          <cell r="C140" t="str">
            <v>Graham Harcus</v>
          </cell>
          <cell r="D140" t="str">
            <v>Craigielea, Finstown</v>
          </cell>
          <cell r="E140" t="str">
            <v>Orkney</v>
          </cell>
          <cell r="F140" t="str">
            <v>KW17 2EG</v>
          </cell>
          <cell r="G140" t="str">
            <v>N</v>
          </cell>
          <cell r="H140" t="str">
            <v>Moray RR</v>
          </cell>
        </row>
        <row r="141">
          <cell r="A141">
            <v>140</v>
          </cell>
          <cell r="B141" t="str">
            <v>M(61)</v>
          </cell>
          <cell r="C141" t="str">
            <v>James Rowley</v>
          </cell>
          <cell r="D141" t="str">
            <v>2 Larksfield Drive</v>
          </cell>
          <cell r="E141" t="str">
            <v>Carluke</v>
          </cell>
          <cell r="F141" t="str">
            <v>ML8 4JA</v>
          </cell>
          <cell r="G141" t="str">
            <v>N</v>
          </cell>
          <cell r="H141" t="str">
            <v>Law &amp; District</v>
          </cell>
        </row>
        <row r="142">
          <cell r="A142">
            <v>141</v>
          </cell>
          <cell r="B142" t="str">
            <v>LSV</v>
          </cell>
          <cell r="C142" t="str">
            <v>Norma Bird</v>
          </cell>
          <cell r="D142" t="str">
            <v>Pamphray Farmhouse, Renmure</v>
          </cell>
          <cell r="E142" t="str">
            <v>Arbroath, Angus</v>
          </cell>
          <cell r="F142" t="str">
            <v>DD11 4RZ</v>
          </cell>
          <cell r="G142" t="str">
            <v>N</v>
          </cell>
          <cell r="H142" t="str">
            <v>Arbroath Footers</v>
          </cell>
        </row>
        <row r="143">
          <cell r="A143">
            <v>142</v>
          </cell>
          <cell r="B143" t="str">
            <v>M(70)</v>
          </cell>
          <cell r="C143" t="str">
            <v>Nagindra Prashad</v>
          </cell>
          <cell r="D143" t="str">
            <v>8703 Timberside Drive</v>
          </cell>
          <cell r="E143" t="str">
            <v>Houston, Texas 77025, USA</v>
          </cell>
          <cell r="F143">
            <v>77025</v>
          </cell>
          <cell r="G143" t="str">
            <v>N</v>
          </cell>
          <cell r="H143" t="str">
            <v>UA</v>
          </cell>
          <cell r="I143" t="str">
            <v>On holiday</v>
          </cell>
        </row>
        <row r="144">
          <cell r="A144">
            <v>143</v>
          </cell>
          <cell r="B144" t="str">
            <v>M</v>
          </cell>
          <cell r="C144" t="str">
            <v>Dario Zanolini</v>
          </cell>
          <cell r="D144" t="str">
            <v>5 Westerfolds Cottages</v>
          </cell>
          <cell r="E144" t="str">
            <v>Covesea Road, Duffus</v>
          </cell>
          <cell r="F144" t="str">
            <v>IV30 5RH</v>
          </cell>
          <cell r="G144" t="str">
            <v>Y</v>
          </cell>
          <cell r="H144" t="str">
            <v>UA</v>
          </cell>
        </row>
        <row r="145">
          <cell r="A145">
            <v>144</v>
          </cell>
          <cell r="B145" t="str">
            <v>M</v>
          </cell>
          <cell r="C145" t="str">
            <v>Gareth Mayze</v>
          </cell>
          <cell r="D145" t="str">
            <v>54 Falcon Avenue</v>
          </cell>
          <cell r="E145" t="str">
            <v>Edinburgh</v>
          </cell>
          <cell r="F145" t="str">
            <v>EH10 4AW</v>
          </cell>
          <cell r="G145" t="str">
            <v>N</v>
          </cell>
          <cell r="H145" t="str">
            <v>Teviotdale</v>
          </cell>
        </row>
        <row r="146">
          <cell r="A146">
            <v>145</v>
          </cell>
          <cell r="B146" t="str">
            <v>M</v>
          </cell>
          <cell r="C146" t="str">
            <v>Colin Green</v>
          </cell>
          <cell r="D146" t="str">
            <v>20 Kingsmills</v>
          </cell>
          <cell r="E146" t="str">
            <v>Elgin</v>
          </cell>
          <cell r="F146" t="str">
            <v>IV30 4BU</v>
          </cell>
          <cell r="G146" t="str">
            <v>Y</v>
          </cell>
          <cell r="H146" t="str">
            <v>Moray RR</v>
          </cell>
        </row>
        <row r="147">
          <cell r="A147">
            <v>146</v>
          </cell>
          <cell r="B147" t="str">
            <v>MJ</v>
          </cell>
          <cell r="C147" t="str">
            <v>Michael Geoghegan</v>
          </cell>
          <cell r="D147" t="str">
            <v>202 Morningside Drive</v>
          </cell>
          <cell r="E147" t="str">
            <v>Edinburgh</v>
          </cell>
          <cell r="F147" t="str">
            <v>EH10 5NS</v>
          </cell>
          <cell r="G147" t="str">
            <v>N</v>
          </cell>
          <cell r="H147" t="str">
            <v>Portobello RC</v>
          </cell>
        </row>
        <row r="148">
          <cell r="A148">
            <v>147</v>
          </cell>
          <cell r="B148" t="str">
            <v>MJ</v>
          </cell>
          <cell r="C148" t="str">
            <v>James Boggis</v>
          </cell>
          <cell r="D148" t="str">
            <v>Coulmony House, Dunphail</v>
          </cell>
          <cell r="E148" t="str">
            <v>Forres</v>
          </cell>
          <cell r="F148" t="str">
            <v>IV36 2QL</v>
          </cell>
          <cell r="G148" t="str">
            <v>Y</v>
          </cell>
          <cell r="H148" t="str">
            <v>UA</v>
          </cell>
        </row>
        <row r="149">
          <cell r="A149">
            <v>148</v>
          </cell>
          <cell r="B149" t="str">
            <v>MSV</v>
          </cell>
          <cell r="C149" t="str">
            <v>Graeme Morrison</v>
          </cell>
          <cell r="D149" t="str">
            <v>Joven, Whitewreath</v>
          </cell>
          <cell r="E149" t="str">
            <v>Longmorn</v>
          </cell>
          <cell r="F149" t="str">
            <v>IV30 8SL</v>
          </cell>
          <cell r="G149" t="str">
            <v>Y</v>
          </cell>
          <cell r="H149" t="str">
            <v>UA</v>
          </cell>
        </row>
        <row r="150">
          <cell r="A150">
            <v>149</v>
          </cell>
          <cell r="B150" t="str">
            <v>MJ</v>
          </cell>
          <cell r="C150" t="str">
            <v>Bruce Crawford</v>
          </cell>
          <cell r="D150" t="str">
            <v>31 Marleon Field</v>
          </cell>
          <cell r="E150" t="str">
            <v>Elgin</v>
          </cell>
          <cell r="F150" t="str">
            <v>IV30 4GB</v>
          </cell>
          <cell r="G150" t="str">
            <v>Y</v>
          </cell>
          <cell r="H150" t="str">
            <v>Grampian Police</v>
          </cell>
        </row>
        <row r="151">
          <cell r="A151">
            <v>150</v>
          </cell>
          <cell r="B151" t="str">
            <v>MV</v>
          </cell>
          <cell r="C151" t="str">
            <v>Andrew Craigie</v>
          </cell>
          <cell r="D151" t="str">
            <v>8 Fisherman's Walk</v>
          </cell>
          <cell r="E151" t="str">
            <v>Stirling</v>
          </cell>
          <cell r="F151" t="str">
            <v>FK9 5GG</v>
          </cell>
          <cell r="G151" t="str">
            <v>N</v>
          </cell>
          <cell r="H151" t="str">
            <v>Royal Navy </v>
          </cell>
        </row>
        <row r="152">
          <cell r="A152">
            <v>151</v>
          </cell>
          <cell r="B152" t="str">
            <v>M</v>
          </cell>
          <cell r="C152" t="str">
            <v>Robert Paterson</v>
          </cell>
          <cell r="D152" t="str">
            <v>7 Claremont</v>
          </cell>
          <cell r="E152" t="str">
            <v>Northroad, Forres</v>
          </cell>
          <cell r="F152" t="str">
            <v>IV36 1AT</v>
          </cell>
          <cell r="G152" t="str">
            <v>Y</v>
          </cell>
          <cell r="H152" t="str">
            <v>Forres Harriers</v>
          </cell>
        </row>
        <row r="153">
          <cell r="A153">
            <v>152</v>
          </cell>
          <cell r="B153" t="str">
            <v>MSV</v>
          </cell>
          <cell r="C153" t="str">
            <v>Gordon Main</v>
          </cell>
          <cell r="D153" t="str">
            <v>15 Lodgehill Road</v>
          </cell>
          <cell r="E153" t="str">
            <v>Nairn</v>
          </cell>
          <cell r="F153" t="str">
            <v>IV12 4QW</v>
          </cell>
          <cell r="G153" t="str">
            <v>N</v>
          </cell>
          <cell r="H153" t="str">
            <v>Nairn RR</v>
          </cell>
        </row>
        <row r="154">
          <cell r="A154">
            <v>153</v>
          </cell>
          <cell r="B154" t="str">
            <v>MSV</v>
          </cell>
          <cell r="C154" t="str">
            <v>Andrew Higgins</v>
          </cell>
          <cell r="D154" t="str">
            <v>39 Philorth Avenue</v>
          </cell>
          <cell r="E154" t="str">
            <v>Fraserburgh</v>
          </cell>
          <cell r="F154" t="str">
            <v>AB43 9PY</v>
          </cell>
          <cell r="G154" t="str">
            <v>N</v>
          </cell>
          <cell r="H154" t="str">
            <v>Fraserburgh RC</v>
          </cell>
        </row>
        <row r="155">
          <cell r="A155">
            <v>154</v>
          </cell>
        </row>
        <row r="156">
          <cell r="A156">
            <v>155</v>
          </cell>
        </row>
        <row r="157">
          <cell r="A157">
            <v>156</v>
          </cell>
        </row>
        <row r="158">
          <cell r="A158">
            <v>157</v>
          </cell>
        </row>
        <row r="159">
          <cell r="A159">
            <v>158</v>
          </cell>
        </row>
        <row r="160">
          <cell r="A160">
            <v>159</v>
          </cell>
        </row>
        <row r="161">
          <cell r="A161">
            <v>160</v>
          </cell>
        </row>
        <row r="162">
          <cell r="A162">
            <v>161</v>
          </cell>
        </row>
        <row r="163">
          <cell r="A163">
            <v>162</v>
          </cell>
        </row>
        <row r="164">
          <cell r="A164">
            <v>163</v>
          </cell>
        </row>
        <row r="165">
          <cell r="A165">
            <v>164</v>
          </cell>
        </row>
        <row r="166">
          <cell r="A166">
            <v>165</v>
          </cell>
        </row>
        <row r="167">
          <cell r="A167">
            <v>166</v>
          </cell>
        </row>
        <row r="168">
          <cell r="A168">
            <v>167</v>
          </cell>
        </row>
        <row r="169">
          <cell r="A169">
            <v>168</v>
          </cell>
        </row>
        <row r="170">
          <cell r="A170">
            <v>169</v>
          </cell>
        </row>
        <row r="171">
          <cell r="A171">
            <v>170</v>
          </cell>
        </row>
        <row r="172">
          <cell r="A172">
            <v>171</v>
          </cell>
        </row>
        <row r="173">
          <cell r="A173">
            <v>172</v>
          </cell>
        </row>
        <row r="174">
          <cell r="A174">
            <v>173</v>
          </cell>
        </row>
        <row r="175">
          <cell r="A175">
            <v>174</v>
          </cell>
        </row>
        <row r="176">
          <cell r="A176">
            <v>175</v>
          </cell>
        </row>
        <row r="177">
          <cell r="A177">
            <v>176</v>
          </cell>
        </row>
        <row r="178">
          <cell r="A178">
            <v>177</v>
          </cell>
        </row>
        <row r="179">
          <cell r="A179">
            <v>178</v>
          </cell>
        </row>
        <row r="180">
          <cell r="A180" t="str">
            <v>                                                                                   </v>
          </cell>
        </row>
        <row r="181">
          <cell r="A181">
            <v>180</v>
          </cell>
        </row>
        <row r="182">
          <cell r="A182">
            <v>181</v>
          </cell>
        </row>
        <row r="183">
          <cell r="A183">
            <v>182</v>
          </cell>
        </row>
        <row r="184">
          <cell r="A184">
            <v>183</v>
          </cell>
        </row>
        <row r="185">
          <cell r="A185">
            <v>184</v>
          </cell>
        </row>
        <row r="186">
          <cell r="A186">
            <v>185</v>
          </cell>
        </row>
        <row r="187">
          <cell r="A187">
            <v>186</v>
          </cell>
        </row>
        <row r="188">
          <cell r="A188">
            <v>187</v>
          </cell>
        </row>
        <row r="189">
          <cell r="A189">
            <v>188</v>
          </cell>
        </row>
        <row r="190">
          <cell r="A190">
            <v>189</v>
          </cell>
        </row>
        <row r="191">
          <cell r="A191">
            <v>190</v>
          </cell>
        </row>
        <row r="192">
          <cell r="A192">
            <v>191</v>
          </cell>
        </row>
        <row r="193">
          <cell r="A193">
            <v>192</v>
          </cell>
        </row>
        <row r="194">
          <cell r="A194">
            <v>193</v>
          </cell>
        </row>
        <row r="195">
          <cell r="A195">
            <v>194</v>
          </cell>
        </row>
        <row r="196">
          <cell r="A196">
            <v>195</v>
          </cell>
        </row>
        <row r="197">
          <cell r="A197">
            <v>196</v>
          </cell>
        </row>
        <row r="198">
          <cell r="A198">
            <v>197</v>
          </cell>
        </row>
        <row r="199">
          <cell r="A199">
            <v>198</v>
          </cell>
        </row>
        <row r="200">
          <cell r="A200">
            <v>199</v>
          </cell>
        </row>
        <row r="201">
          <cell r="A201">
            <v>200</v>
          </cell>
        </row>
        <row r="202">
          <cell r="A202">
            <v>201</v>
          </cell>
        </row>
        <row r="203">
          <cell r="A203">
            <v>202</v>
          </cell>
        </row>
        <row r="204">
          <cell r="A204">
            <v>203</v>
          </cell>
        </row>
        <row r="205">
          <cell r="A205">
            <v>204</v>
          </cell>
        </row>
        <row r="206">
          <cell r="A206">
            <v>205</v>
          </cell>
        </row>
        <row r="207">
          <cell r="A207">
            <v>206</v>
          </cell>
        </row>
        <row r="208">
          <cell r="A208">
            <v>207</v>
          </cell>
        </row>
        <row r="209">
          <cell r="A209">
            <v>208</v>
          </cell>
        </row>
        <row r="210">
          <cell r="A210">
            <v>209</v>
          </cell>
        </row>
        <row r="211">
          <cell r="A211">
            <v>210</v>
          </cell>
        </row>
        <row r="212">
          <cell r="A212">
            <v>211</v>
          </cell>
        </row>
        <row r="213">
          <cell r="A213">
            <v>212</v>
          </cell>
        </row>
        <row r="214">
          <cell r="A214">
            <v>213</v>
          </cell>
        </row>
        <row r="215">
          <cell r="A215">
            <v>214</v>
          </cell>
        </row>
        <row r="216">
          <cell r="A216">
            <v>215</v>
          </cell>
        </row>
        <row r="217">
          <cell r="A217">
            <v>216</v>
          </cell>
        </row>
        <row r="218">
          <cell r="A218">
            <v>217</v>
          </cell>
        </row>
        <row r="219">
          <cell r="A219">
            <v>218</v>
          </cell>
        </row>
        <row r="220">
          <cell r="A220">
            <v>219</v>
          </cell>
        </row>
        <row r="221">
          <cell r="A221">
            <v>220</v>
          </cell>
        </row>
        <row r="222">
          <cell r="A222">
            <v>221</v>
          </cell>
        </row>
        <row r="223">
          <cell r="A223">
            <v>222</v>
          </cell>
        </row>
        <row r="224">
          <cell r="A224">
            <v>223</v>
          </cell>
        </row>
        <row r="225">
          <cell r="A225">
            <v>224</v>
          </cell>
        </row>
        <row r="226">
          <cell r="A226">
            <v>225</v>
          </cell>
        </row>
        <row r="227">
          <cell r="A227">
            <v>226</v>
          </cell>
        </row>
        <row r="228">
          <cell r="A228">
            <v>227</v>
          </cell>
        </row>
        <row r="229">
          <cell r="A229">
            <v>228</v>
          </cell>
        </row>
        <row r="230">
          <cell r="A230">
            <v>229</v>
          </cell>
        </row>
        <row r="231">
          <cell r="A231">
            <v>230</v>
          </cell>
        </row>
        <row r="232">
          <cell r="A232">
            <v>231</v>
          </cell>
        </row>
        <row r="233">
          <cell r="A233">
            <v>232</v>
          </cell>
        </row>
        <row r="234">
          <cell r="A234">
            <v>233</v>
          </cell>
        </row>
        <row r="235">
          <cell r="A235">
            <v>234</v>
          </cell>
        </row>
        <row r="236">
          <cell r="A236">
            <v>235</v>
          </cell>
        </row>
        <row r="237">
          <cell r="A237">
            <v>236</v>
          </cell>
        </row>
        <row r="238">
          <cell r="A238">
            <v>237</v>
          </cell>
        </row>
        <row r="239">
          <cell r="A239">
            <v>238</v>
          </cell>
        </row>
        <row r="240">
          <cell r="A240">
            <v>239</v>
          </cell>
        </row>
        <row r="241">
          <cell r="A241">
            <v>240</v>
          </cell>
        </row>
        <row r="242">
          <cell r="A242">
            <v>241</v>
          </cell>
        </row>
        <row r="243">
          <cell r="A243">
            <v>242</v>
          </cell>
        </row>
        <row r="244">
          <cell r="A244">
            <v>243</v>
          </cell>
        </row>
        <row r="245">
          <cell r="A245">
            <v>244</v>
          </cell>
        </row>
        <row r="246">
          <cell r="A246">
            <v>245</v>
          </cell>
        </row>
        <row r="247">
          <cell r="A247">
            <v>246</v>
          </cell>
        </row>
        <row r="248">
          <cell r="A248">
            <v>247</v>
          </cell>
        </row>
        <row r="249">
          <cell r="A249">
            <v>248</v>
          </cell>
        </row>
        <row r="250">
          <cell r="A250">
            <v>249</v>
          </cell>
        </row>
        <row r="251">
          <cell r="A251">
            <v>250</v>
          </cell>
        </row>
        <row r="252">
          <cell r="A252">
            <v>251</v>
          </cell>
        </row>
        <row r="253">
          <cell r="A253">
            <v>252</v>
          </cell>
        </row>
        <row r="254">
          <cell r="A254">
            <v>253</v>
          </cell>
        </row>
        <row r="255">
          <cell r="A255">
            <v>254</v>
          </cell>
        </row>
        <row r="256">
          <cell r="A256">
            <v>255</v>
          </cell>
        </row>
        <row r="257">
          <cell r="A257">
            <v>256</v>
          </cell>
        </row>
        <row r="258">
          <cell r="A258">
            <v>257</v>
          </cell>
        </row>
        <row r="259">
          <cell r="A259">
            <v>258</v>
          </cell>
        </row>
        <row r="260">
          <cell r="A260">
            <v>259</v>
          </cell>
        </row>
        <row r="261">
          <cell r="A261">
            <v>260</v>
          </cell>
        </row>
        <row r="262">
          <cell r="A262">
            <v>261</v>
          </cell>
        </row>
        <row r="263">
          <cell r="A263">
            <v>262</v>
          </cell>
        </row>
        <row r="264">
          <cell r="A264">
            <v>263</v>
          </cell>
        </row>
        <row r="265">
          <cell r="A265">
            <v>264</v>
          </cell>
        </row>
        <row r="266">
          <cell r="A266">
            <v>265</v>
          </cell>
        </row>
        <row r="267">
          <cell r="A267">
            <v>266</v>
          </cell>
        </row>
        <row r="268">
          <cell r="A268">
            <v>267</v>
          </cell>
        </row>
        <row r="269">
          <cell r="A269">
            <v>268</v>
          </cell>
        </row>
        <row r="270">
          <cell r="A270">
            <v>269</v>
          </cell>
        </row>
        <row r="271">
          <cell r="A271">
            <v>270</v>
          </cell>
        </row>
        <row r="272">
          <cell r="A272">
            <v>271</v>
          </cell>
        </row>
        <row r="273">
          <cell r="A273">
            <v>272</v>
          </cell>
        </row>
        <row r="274">
          <cell r="A274">
            <v>273</v>
          </cell>
        </row>
        <row r="275">
          <cell r="A275">
            <v>274</v>
          </cell>
        </row>
        <row r="276">
          <cell r="A276">
            <v>275</v>
          </cell>
        </row>
        <row r="277">
          <cell r="A277">
            <v>276</v>
          </cell>
        </row>
        <row r="278">
          <cell r="A278">
            <v>277</v>
          </cell>
        </row>
        <row r="279">
          <cell r="A279">
            <v>278</v>
          </cell>
        </row>
        <row r="280">
          <cell r="A280">
            <v>279</v>
          </cell>
        </row>
        <row r="281">
          <cell r="A281">
            <v>280</v>
          </cell>
        </row>
        <row r="282">
          <cell r="A282">
            <v>281</v>
          </cell>
        </row>
        <row r="283">
          <cell r="A283">
            <v>282</v>
          </cell>
        </row>
        <row r="284">
          <cell r="A284">
            <v>283</v>
          </cell>
        </row>
        <row r="285">
          <cell r="A285">
            <v>284</v>
          </cell>
        </row>
        <row r="286">
          <cell r="A286">
            <v>285</v>
          </cell>
        </row>
        <row r="287">
          <cell r="A287">
            <v>286</v>
          </cell>
        </row>
        <row r="288">
          <cell r="A288">
            <v>287</v>
          </cell>
        </row>
        <row r="289">
          <cell r="A289">
            <v>288</v>
          </cell>
        </row>
        <row r="290">
          <cell r="A290">
            <v>289</v>
          </cell>
        </row>
        <row r="291">
          <cell r="A291">
            <v>290</v>
          </cell>
        </row>
        <row r="292">
          <cell r="A292">
            <v>291</v>
          </cell>
        </row>
        <row r="293">
          <cell r="A293">
            <v>292</v>
          </cell>
        </row>
        <row r="294">
          <cell r="A294">
            <v>293</v>
          </cell>
        </row>
        <row r="295">
          <cell r="A295">
            <v>294</v>
          </cell>
        </row>
        <row r="296">
          <cell r="A296">
            <v>295</v>
          </cell>
        </row>
        <row r="297">
          <cell r="A297">
            <v>296</v>
          </cell>
        </row>
        <row r="298">
          <cell r="A298">
            <v>297</v>
          </cell>
        </row>
        <row r="299">
          <cell r="A299">
            <v>298</v>
          </cell>
        </row>
        <row r="300">
          <cell r="A300">
            <v>299</v>
          </cell>
        </row>
        <row r="301">
          <cell r="A301">
            <v>300</v>
          </cell>
        </row>
      </sheetData>
      <sheetData sheetId="2">
        <row r="2">
          <cell r="B2">
            <v>109</v>
          </cell>
          <cell r="C2" t="str">
            <v>2.43.11</v>
          </cell>
        </row>
        <row r="3">
          <cell r="B3">
            <v>63</v>
          </cell>
          <cell r="C3" t="str">
            <v>2.49.59</v>
          </cell>
        </row>
        <row r="4">
          <cell r="B4">
            <v>88</v>
          </cell>
          <cell r="C4" t="str">
            <v>2.53.21</v>
          </cell>
        </row>
        <row r="5">
          <cell r="B5">
            <v>44</v>
          </cell>
          <cell r="C5" t="str">
            <v>2.55.32</v>
          </cell>
        </row>
        <row r="6">
          <cell r="B6">
            <v>26</v>
          </cell>
          <cell r="C6" t="str">
            <v>3.00.00</v>
          </cell>
        </row>
        <row r="7">
          <cell r="B7">
            <v>14</v>
          </cell>
          <cell r="C7" t="str">
            <v>3.02.06</v>
          </cell>
        </row>
        <row r="8">
          <cell r="B8">
            <v>146</v>
          </cell>
          <cell r="C8" t="str">
            <v>3.02.32</v>
          </cell>
        </row>
        <row r="9">
          <cell r="B9">
            <v>137</v>
          </cell>
          <cell r="C9" t="str">
            <v>3.04.16</v>
          </cell>
        </row>
        <row r="10">
          <cell r="B10">
            <v>91</v>
          </cell>
          <cell r="C10" t="str">
            <v>3.04.29</v>
          </cell>
        </row>
        <row r="11">
          <cell r="B11">
            <v>41</v>
          </cell>
          <cell r="C11" t="str">
            <v>3.05.44</v>
          </cell>
        </row>
        <row r="12">
          <cell r="B12">
            <v>70</v>
          </cell>
          <cell r="C12" t="str">
            <v>3.06.24</v>
          </cell>
        </row>
        <row r="13">
          <cell r="B13">
            <v>151</v>
          </cell>
          <cell r="C13" t="str">
            <v>3.06.58</v>
          </cell>
        </row>
        <row r="14">
          <cell r="B14">
            <v>118</v>
          </cell>
          <cell r="C14" t="str">
            <v>3.08.43</v>
          </cell>
        </row>
        <row r="15">
          <cell r="B15">
            <v>30</v>
          </cell>
          <cell r="C15" t="str">
            <v>3.09.59</v>
          </cell>
        </row>
        <row r="16">
          <cell r="B16">
            <v>143</v>
          </cell>
          <cell r="C16" t="str">
            <v>3.10.20</v>
          </cell>
        </row>
        <row r="17">
          <cell r="B17">
            <v>111</v>
          </cell>
          <cell r="C17" t="str">
            <v>3.10.30</v>
          </cell>
        </row>
        <row r="18">
          <cell r="B18">
            <v>121</v>
          </cell>
          <cell r="C18" t="str">
            <v>3.11.44</v>
          </cell>
        </row>
        <row r="19">
          <cell r="B19">
            <v>145</v>
          </cell>
          <cell r="C19" t="str">
            <v>3.11.49</v>
          </cell>
        </row>
        <row r="20">
          <cell r="B20">
            <v>82</v>
          </cell>
          <cell r="C20" t="str">
            <v>3.12.02</v>
          </cell>
        </row>
        <row r="21">
          <cell r="B21">
            <v>139</v>
          </cell>
          <cell r="C21" t="str">
            <v>3.13.21</v>
          </cell>
        </row>
        <row r="22">
          <cell r="B22">
            <v>110</v>
          </cell>
          <cell r="C22" t="str">
            <v>3.14.52</v>
          </cell>
        </row>
        <row r="23">
          <cell r="B23">
            <v>107</v>
          </cell>
          <cell r="C23" t="str">
            <v>3.15.49</v>
          </cell>
        </row>
        <row r="24">
          <cell r="B24">
            <v>73</v>
          </cell>
          <cell r="C24" t="str">
            <v>3.16.35</v>
          </cell>
        </row>
        <row r="25">
          <cell r="B25">
            <v>66</v>
          </cell>
          <cell r="C25" t="str">
            <v>3.18.27</v>
          </cell>
        </row>
        <row r="26">
          <cell r="B26">
            <v>131</v>
          </cell>
          <cell r="C26" t="str">
            <v>3.19.02</v>
          </cell>
        </row>
        <row r="27">
          <cell r="B27">
            <v>32</v>
          </cell>
          <cell r="C27" t="str">
            <v>3.19.27</v>
          </cell>
        </row>
        <row r="28">
          <cell r="B28">
            <v>136</v>
          </cell>
          <cell r="C28" t="str">
            <v>3.22.18</v>
          </cell>
        </row>
        <row r="29">
          <cell r="B29">
            <v>23</v>
          </cell>
          <cell r="C29" t="str">
            <v>3.22.24</v>
          </cell>
        </row>
        <row r="30">
          <cell r="B30">
            <v>62</v>
          </cell>
          <cell r="C30" t="str">
            <v>3.22.45</v>
          </cell>
        </row>
        <row r="31">
          <cell r="B31">
            <v>57</v>
          </cell>
          <cell r="C31" t="str">
            <v>3.24.06</v>
          </cell>
        </row>
        <row r="32">
          <cell r="B32">
            <v>50</v>
          </cell>
          <cell r="C32" t="str">
            <v>3.24.29</v>
          </cell>
        </row>
        <row r="33">
          <cell r="B33">
            <v>135</v>
          </cell>
          <cell r="C33" t="str">
            <v>3.25.28</v>
          </cell>
        </row>
        <row r="34">
          <cell r="B34">
            <v>29</v>
          </cell>
          <cell r="C34" t="str">
            <v>3.25.37</v>
          </cell>
        </row>
        <row r="35">
          <cell r="B35">
            <v>113</v>
          </cell>
          <cell r="C35" t="str">
            <v>3.26.01</v>
          </cell>
        </row>
        <row r="36">
          <cell r="B36">
            <v>55</v>
          </cell>
          <cell r="C36" t="str">
            <v>3.26.25</v>
          </cell>
        </row>
        <row r="37">
          <cell r="B37">
            <v>56</v>
          </cell>
          <cell r="C37" t="str">
            <v>3.26.29</v>
          </cell>
        </row>
        <row r="38">
          <cell r="B38">
            <v>25</v>
          </cell>
          <cell r="C38" t="str">
            <v>3.27.07</v>
          </cell>
        </row>
        <row r="39">
          <cell r="B39">
            <v>93</v>
          </cell>
          <cell r="C39" t="str">
            <v>3.27.44</v>
          </cell>
        </row>
        <row r="40">
          <cell r="B40">
            <v>126</v>
          </cell>
          <cell r="C40" t="str">
            <v>3.27.45</v>
          </cell>
        </row>
        <row r="41">
          <cell r="B41">
            <v>103</v>
          </cell>
          <cell r="C41" t="str">
            <v>3.28.54</v>
          </cell>
        </row>
        <row r="42">
          <cell r="B42">
            <v>19</v>
          </cell>
          <cell r="C42" t="str">
            <v>3.28.56</v>
          </cell>
        </row>
        <row r="43">
          <cell r="B43">
            <v>17</v>
          </cell>
          <cell r="C43" t="str">
            <v>3.29.45</v>
          </cell>
        </row>
        <row r="44">
          <cell r="B44">
            <v>28</v>
          </cell>
          <cell r="C44" t="str">
            <v>3.29.52</v>
          </cell>
        </row>
        <row r="45">
          <cell r="B45">
            <v>34</v>
          </cell>
          <cell r="C45" t="str">
            <v>3.29.54</v>
          </cell>
        </row>
        <row r="46">
          <cell r="B46">
            <v>71</v>
          </cell>
          <cell r="C46" t="str">
            <v>3.30.51</v>
          </cell>
        </row>
        <row r="47">
          <cell r="B47">
            <v>152</v>
          </cell>
          <cell r="C47" t="str">
            <v>3.32.18</v>
          </cell>
        </row>
        <row r="48">
          <cell r="B48">
            <v>147</v>
          </cell>
          <cell r="C48" t="str">
            <v>3.32.55</v>
          </cell>
        </row>
        <row r="49">
          <cell r="B49">
            <v>133</v>
          </cell>
          <cell r="C49" t="str">
            <v>3.33.56</v>
          </cell>
        </row>
        <row r="50">
          <cell r="B50">
            <v>112</v>
          </cell>
          <cell r="C50" t="str">
            <v>3.33.56</v>
          </cell>
        </row>
        <row r="51">
          <cell r="B51">
            <v>68</v>
          </cell>
          <cell r="C51" t="str">
            <v>3.35.25</v>
          </cell>
        </row>
        <row r="52">
          <cell r="B52">
            <v>60</v>
          </cell>
          <cell r="C52" t="str">
            <v>3.36.05</v>
          </cell>
        </row>
        <row r="53">
          <cell r="B53">
            <v>87</v>
          </cell>
          <cell r="C53" t="str">
            <v>3.36.19</v>
          </cell>
        </row>
        <row r="54">
          <cell r="B54">
            <v>80</v>
          </cell>
          <cell r="C54" t="str">
            <v>3.37.22</v>
          </cell>
        </row>
        <row r="55">
          <cell r="B55">
            <v>33</v>
          </cell>
          <cell r="C55" t="str">
            <v>3.37.39</v>
          </cell>
        </row>
        <row r="56">
          <cell r="B56">
            <v>31</v>
          </cell>
          <cell r="C56" t="str">
            <v>3.38.08</v>
          </cell>
        </row>
        <row r="57">
          <cell r="B57">
            <v>53</v>
          </cell>
          <cell r="C57" t="str">
            <v>3.39.34</v>
          </cell>
        </row>
        <row r="58">
          <cell r="B58">
            <v>89</v>
          </cell>
          <cell r="C58" t="str">
            <v>3.39.43</v>
          </cell>
        </row>
        <row r="59">
          <cell r="B59">
            <v>100</v>
          </cell>
          <cell r="C59" t="str">
            <v>3.40.35</v>
          </cell>
        </row>
        <row r="60">
          <cell r="B60">
            <v>120</v>
          </cell>
          <cell r="C60" t="str">
            <v>3.42.16</v>
          </cell>
        </row>
        <row r="61">
          <cell r="B61">
            <v>6</v>
          </cell>
          <cell r="C61" t="str">
            <v>3.43.04</v>
          </cell>
        </row>
        <row r="62">
          <cell r="B62">
            <v>21</v>
          </cell>
          <cell r="C62" t="str">
            <v>3.44.12</v>
          </cell>
        </row>
        <row r="63">
          <cell r="B63">
            <v>125</v>
          </cell>
          <cell r="C63" t="str">
            <v>3.45.48</v>
          </cell>
        </row>
        <row r="64">
          <cell r="B64">
            <v>9</v>
          </cell>
          <cell r="C64" t="str">
            <v>3.45.59</v>
          </cell>
        </row>
        <row r="65">
          <cell r="B65">
            <v>119</v>
          </cell>
          <cell r="C65" t="str">
            <v>3.46.19</v>
          </cell>
        </row>
        <row r="66">
          <cell r="B66">
            <v>116</v>
          </cell>
          <cell r="C66" t="str">
            <v>3.46.38</v>
          </cell>
        </row>
        <row r="67">
          <cell r="B67">
            <v>81</v>
          </cell>
          <cell r="C67" t="str">
            <v>3.46.39</v>
          </cell>
        </row>
        <row r="68">
          <cell r="B68">
            <v>78</v>
          </cell>
          <cell r="C68" t="str">
            <v>3.47.26</v>
          </cell>
        </row>
        <row r="69">
          <cell r="B69">
            <v>18</v>
          </cell>
          <cell r="C69" t="str">
            <v>3.48.24</v>
          </cell>
        </row>
        <row r="70">
          <cell r="B70">
            <v>16</v>
          </cell>
          <cell r="C70" t="str">
            <v>3.48.44</v>
          </cell>
        </row>
        <row r="71">
          <cell r="B71">
            <v>7</v>
          </cell>
          <cell r="C71" t="str">
            <v>3.49.53</v>
          </cell>
        </row>
        <row r="72">
          <cell r="B72">
            <v>76</v>
          </cell>
          <cell r="C72" t="str">
            <v>3.50.43</v>
          </cell>
        </row>
        <row r="73">
          <cell r="B73">
            <v>45</v>
          </cell>
          <cell r="C73" t="str">
            <v>3.50.47</v>
          </cell>
        </row>
        <row r="74">
          <cell r="B74">
            <v>153</v>
          </cell>
          <cell r="C74" t="str">
            <v>3.51.15</v>
          </cell>
        </row>
        <row r="75">
          <cell r="B75">
            <v>69</v>
          </cell>
          <cell r="C75" t="str">
            <v>3.51.47</v>
          </cell>
        </row>
        <row r="76">
          <cell r="B76">
            <v>94</v>
          </cell>
          <cell r="C76" t="str">
            <v>3.52.31</v>
          </cell>
        </row>
        <row r="77">
          <cell r="B77">
            <v>117</v>
          </cell>
          <cell r="C77" t="str">
            <v>3.53.43</v>
          </cell>
        </row>
        <row r="78">
          <cell r="B78">
            <v>98</v>
          </cell>
          <cell r="C78" t="str">
            <v>3.54.11</v>
          </cell>
        </row>
        <row r="79">
          <cell r="B79">
            <v>72</v>
          </cell>
          <cell r="C79" t="str">
            <v>3.55.23</v>
          </cell>
        </row>
        <row r="80">
          <cell r="B80">
            <v>5</v>
          </cell>
          <cell r="C80" t="str">
            <v>3.56.25</v>
          </cell>
        </row>
        <row r="81">
          <cell r="B81">
            <v>148</v>
          </cell>
          <cell r="C81" t="str">
            <v>3.56.52</v>
          </cell>
        </row>
        <row r="82">
          <cell r="B82">
            <v>27</v>
          </cell>
          <cell r="C82" t="str">
            <v>3.57.00</v>
          </cell>
        </row>
        <row r="83">
          <cell r="B83">
            <v>108</v>
          </cell>
          <cell r="C83" t="str">
            <v>3.58.37</v>
          </cell>
        </row>
        <row r="84">
          <cell r="B84">
            <v>36</v>
          </cell>
          <cell r="C84" t="str">
            <v>3.58.44</v>
          </cell>
        </row>
        <row r="85">
          <cell r="B85">
            <v>20</v>
          </cell>
          <cell r="C85" t="str">
            <v>3.58.48</v>
          </cell>
        </row>
        <row r="86">
          <cell r="B86">
            <v>115</v>
          </cell>
          <cell r="C86" t="str">
            <v>4.00.12</v>
          </cell>
        </row>
        <row r="87">
          <cell r="B87">
            <v>8</v>
          </cell>
          <cell r="C87" t="str">
            <v>4.01.25</v>
          </cell>
        </row>
        <row r="88">
          <cell r="B88">
            <v>140</v>
          </cell>
          <cell r="C88" t="str">
            <v>4.01.58</v>
          </cell>
        </row>
        <row r="89">
          <cell r="B89">
            <v>104</v>
          </cell>
          <cell r="C89" t="str">
            <v>4.03.36</v>
          </cell>
        </row>
        <row r="90">
          <cell r="B90">
            <v>10</v>
          </cell>
          <cell r="C90" t="str">
            <v>4.03.42</v>
          </cell>
        </row>
        <row r="91">
          <cell r="B91">
            <v>141</v>
          </cell>
          <cell r="C91" t="str">
            <v>4.03.42</v>
          </cell>
        </row>
        <row r="92">
          <cell r="B92">
            <v>54</v>
          </cell>
          <cell r="C92" t="str">
            <v>4.03.51</v>
          </cell>
        </row>
        <row r="93">
          <cell r="B93">
            <v>132</v>
          </cell>
          <cell r="C93" t="str">
            <v>4.04.41</v>
          </cell>
        </row>
        <row r="94">
          <cell r="B94">
            <v>138</v>
          </cell>
          <cell r="C94" t="str">
            <v>4.05.39</v>
          </cell>
        </row>
        <row r="95">
          <cell r="B95">
            <v>96</v>
          </cell>
          <cell r="C95" t="str">
            <v>4.05.42</v>
          </cell>
        </row>
        <row r="96">
          <cell r="B96">
            <v>122</v>
          </cell>
          <cell r="C96" t="str">
            <v>4.06.12</v>
          </cell>
        </row>
        <row r="97">
          <cell r="B97">
            <v>38</v>
          </cell>
          <cell r="C97" t="str">
            <v>4.07.26</v>
          </cell>
        </row>
        <row r="98">
          <cell r="B98">
            <v>106</v>
          </cell>
          <cell r="C98" t="str">
            <v>4.07.58</v>
          </cell>
        </row>
        <row r="99">
          <cell r="B99">
            <v>4</v>
          </cell>
          <cell r="C99" t="str">
            <v>4.08.55</v>
          </cell>
        </row>
        <row r="100">
          <cell r="B100">
            <v>83</v>
          </cell>
          <cell r="C100" t="str">
            <v>4.09.05</v>
          </cell>
        </row>
        <row r="101">
          <cell r="B101">
            <v>61</v>
          </cell>
          <cell r="C101" t="str">
            <v>4.11.43</v>
          </cell>
        </row>
        <row r="102">
          <cell r="B102">
            <v>40</v>
          </cell>
          <cell r="C102" t="str">
            <v>4.12.35</v>
          </cell>
        </row>
        <row r="103">
          <cell r="B103">
            <v>35</v>
          </cell>
          <cell r="C103" t="str">
            <v>4.12.35</v>
          </cell>
        </row>
        <row r="104">
          <cell r="B104">
            <v>11</v>
          </cell>
          <cell r="C104" t="str">
            <v>4.16.28</v>
          </cell>
        </row>
        <row r="105">
          <cell r="B105">
            <v>52</v>
          </cell>
          <cell r="C105" t="str">
            <v>47.17.10</v>
          </cell>
        </row>
        <row r="106">
          <cell r="B106">
            <v>84</v>
          </cell>
          <cell r="C106" t="str">
            <v>4.17.33</v>
          </cell>
        </row>
        <row r="107">
          <cell r="B107">
            <v>86</v>
          </cell>
          <cell r="C107" t="str">
            <v>4.20.37</v>
          </cell>
        </row>
        <row r="108">
          <cell r="B108">
            <v>24</v>
          </cell>
          <cell r="C108" t="str">
            <v>4.20.39</v>
          </cell>
        </row>
        <row r="109">
          <cell r="B109">
            <v>85</v>
          </cell>
          <cell r="C109" t="str">
            <v>4.21.06</v>
          </cell>
        </row>
        <row r="110">
          <cell r="B110">
            <v>127</v>
          </cell>
          <cell r="C110" t="str">
            <v>4.21.13</v>
          </cell>
        </row>
        <row r="111">
          <cell r="B111">
            <v>129</v>
          </cell>
          <cell r="C111" t="str">
            <v>4.21.14</v>
          </cell>
        </row>
        <row r="112">
          <cell r="B112">
            <v>39</v>
          </cell>
          <cell r="C112" t="str">
            <v>4.25.40</v>
          </cell>
        </row>
        <row r="113">
          <cell r="B113">
            <v>75</v>
          </cell>
          <cell r="C113" t="str">
            <v>4.25.40</v>
          </cell>
        </row>
        <row r="114">
          <cell r="B114">
            <v>13</v>
          </cell>
          <cell r="C114" t="str">
            <v>4.25.40</v>
          </cell>
        </row>
        <row r="115">
          <cell r="B115">
            <v>51</v>
          </cell>
          <cell r="C115" t="str">
            <v>4.26.45</v>
          </cell>
        </row>
        <row r="116">
          <cell r="B116">
            <v>58</v>
          </cell>
          <cell r="C116" t="str">
            <v>4.27.12</v>
          </cell>
        </row>
        <row r="117">
          <cell r="B117">
            <v>48</v>
          </cell>
          <cell r="C117" t="str">
            <v>4.27.34</v>
          </cell>
        </row>
        <row r="118">
          <cell r="B118">
            <v>99</v>
          </cell>
          <cell r="C118" t="str">
            <v>4.28.32</v>
          </cell>
        </row>
        <row r="119">
          <cell r="B119">
            <v>105</v>
          </cell>
          <cell r="C119" t="str">
            <v>4.37.13</v>
          </cell>
        </row>
        <row r="120">
          <cell r="B120">
            <v>149</v>
          </cell>
          <cell r="C120" t="str">
            <v>4.39.05</v>
          </cell>
        </row>
        <row r="121">
          <cell r="B121">
            <v>134</v>
          </cell>
          <cell r="C121" t="str">
            <v>4.44.27</v>
          </cell>
        </row>
        <row r="122">
          <cell r="B122">
            <v>2</v>
          </cell>
          <cell r="C122" t="str">
            <v>4.44.50</v>
          </cell>
        </row>
        <row r="123">
          <cell r="B123">
            <v>97</v>
          </cell>
          <cell r="C123" t="str">
            <v>4.50.26</v>
          </cell>
        </row>
        <row r="124">
          <cell r="B124">
            <v>114</v>
          </cell>
          <cell r="C124" t="str">
            <v>4.51.06</v>
          </cell>
        </row>
        <row r="125">
          <cell r="B125">
            <v>77</v>
          </cell>
          <cell r="C125" t="str">
            <v>4.53.34</v>
          </cell>
        </row>
        <row r="126">
          <cell r="B126">
            <v>1</v>
          </cell>
          <cell r="C126" t="str">
            <v>5.04.16</v>
          </cell>
        </row>
        <row r="127">
          <cell r="B127">
            <v>130</v>
          </cell>
          <cell r="C127" t="str">
            <v>5.04.57</v>
          </cell>
        </row>
        <row r="128">
          <cell r="B128">
            <v>102</v>
          </cell>
          <cell r="C128" t="str">
            <v>5.07.18</v>
          </cell>
        </row>
        <row r="129">
          <cell r="B129">
            <v>101</v>
          </cell>
          <cell r="C129" t="str">
            <v>5.10.09</v>
          </cell>
        </row>
        <row r="130">
          <cell r="C130" t="str">
            <v>6.42.00</v>
          </cell>
        </row>
      </sheetData>
    </sheetDataSet>
  </externalBook>
</externalLink>
</file>

<file path=xl/tables/table1.xml><?xml version="1.0" encoding="utf-8"?>
<table xmlns="http://schemas.openxmlformats.org/spreadsheetml/2006/main" id="1" name="List1" displayName="List1" ref="A3:G203" totalsRowShown="0">
  <autoFilter ref="A3:G203"/>
  <tableColumns count="7">
    <tableColumn id="1" name="Place"/>
    <tableColumn id="2" name="Race Number "/>
    <tableColumn id="3" name="Name"/>
    <tableColumn id="4" name="Category"/>
    <tableColumn id="5" name="Club"/>
    <tableColumn id="6" name="Local"/>
    <tableColumn id="7" name="Tim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3"/>
  <sheetViews>
    <sheetView workbookViewId="0" topLeftCell="A1">
      <selection activeCell="A1" sqref="A1:G225"/>
    </sheetView>
  </sheetViews>
  <sheetFormatPr defaultColWidth="9.140625" defaultRowHeight="12.75"/>
  <cols>
    <col min="1" max="1" width="9.421875" style="2" customWidth="1"/>
    <col min="2" max="2" width="9.140625" style="2" customWidth="1"/>
    <col min="3" max="3" width="18.140625" style="2" customWidth="1"/>
    <col min="4" max="4" width="9.140625" style="2" customWidth="1"/>
    <col min="5" max="5" width="20.421875" style="2" customWidth="1"/>
    <col min="6" max="6" width="8.140625" style="2" customWidth="1"/>
    <col min="7" max="7" width="9.140625" style="9" customWidth="1"/>
    <col min="8" max="16384" width="9.140625" style="2" customWidth="1"/>
  </cols>
  <sheetData>
    <row r="1" spans="1:8" ht="12.75">
      <c r="A1" s="23" t="s">
        <v>0</v>
      </c>
      <c r="B1" s="23"/>
      <c r="C1" s="23"/>
      <c r="D1" s="23"/>
      <c r="E1" s="23"/>
      <c r="F1" s="23"/>
      <c r="G1" s="23"/>
      <c r="H1" s="1"/>
    </row>
    <row r="2" spans="1:7" ht="12.75">
      <c r="A2" s="3"/>
      <c r="B2" s="3"/>
      <c r="C2" s="3"/>
      <c r="D2" s="3"/>
      <c r="E2" s="3"/>
      <c r="F2" s="3"/>
      <c r="G2" s="4"/>
    </row>
    <row r="3" spans="1:8" ht="12.75">
      <c r="A3" s="5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6" t="s">
        <v>6</v>
      </c>
      <c r="G3" s="7" t="s">
        <v>7</v>
      </c>
      <c r="H3" s="8"/>
    </row>
    <row r="4" spans="1:7" ht="12.75">
      <c r="A4" s="2">
        <v>1</v>
      </c>
      <c r="B4" s="2">
        <f>'[1]Results'!B2</f>
        <v>683</v>
      </c>
      <c r="C4" s="2" t="str">
        <f>VLOOKUP(B4,'[1]10k Entries '!$A$2:$H$276,3)</f>
        <v>Frankie Barton</v>
      </c>
      <c r="D4" s="2" t="str">
        <f>VLOOKUP(B4,'[1]10k Entries '!$A$2:$H$276,2)</f>
        <v>MSV</v>
      </c>
      <c r="E4" s="2" t="str">
        <f>VLOOKUP(B4,'[1]10k Entries '!$A$2:$H$276,8)</f>
        <v>Keith &amp; District AC</v>
      </c>
      <c r="F4" s="2" t="str">
        <f>VLOOKUP(B4,'[1]10k Entries '!$A$2:$H$276,7)</f>
        <v>Y</v>
      </c>
      <c r="G4" s="9" t="str">
        <f>'[1]Results'!C2</f>
        <v>33.32</v>
      </c>
    </row>
    <row r="5" spans="1:7" ht="12.75">
      <c r="A5" s="2">
        <v>2</v>
      </c>
      <c r="B5" s="2">
        <f>'[1]Results'!B3</f>
        <v>879</v>
      </c>
      <c r="C5" s="2" t="str">
        <f>VLOOKUP(B5,'[1]10k Entries '!$A$2:$H$276,3)</f>
        <v>Kyle Greig</v>
      </c>
      <c r="D5" s="2" t="str">
        <f>VLOOKUP(B5,'[1]10k Entries '!$A$2:$H$276,2)</f>
        <v>M</v>
      </c>
      <c r="E5" s="2" t="str">
        <f>VLOOKUP(B5,'[1]10k Entries '!$A$2:$H$276,8)</f>
        <v>Forres Harriers</v>
      </c>
      <c r="F5" s="2" t="str">
        <f>VLOOKUP(B5,'[1]10k Entries '!$A$2:$H$276,7)</f>
        <v>Y</v>
      </c>
      <c r="G5" s="9" t="str">
        <f>'[1]Results'!C3</f>
        <v>33.55</v>
      </c>
    </row>
    <row r="6" spans="1:7" ht="12.75">
      <c r="A6" s="2">
        <v>3</v>
      </c>
      <c r="B6" s="2">
        <f>'[1]Results'!B4</f>
        <v>885</v>
      </c>
      <c r="C6" s="2" t="str">
        <f>VLOOKUP(B6,'[1]10k Entries '!$A$2:$H$276,3)</f>
        <v>Raymond Hardie</v>
      </c>
      <c r="D6" s="2" t="str">
        <f>VLOOKUP(B6,'[1]10k Entries '!$A$2:$H$276,2)</f>
        <v>MV</v>
      </c>
      <c r="E6" s="2" t="str">
        <f>VLOOKUP(B6,'[1]10k Entries '!$A$2:$H$276,8)</f>
        <v>Moray RR</v>
      </c>
      <c r="F6" s="2" t="str">
        <f>VLOOKUP(B6,'[1]10k Entries '!$A$2:$H$276,7)</f>
        <v>N</v>
      </c>
      <c r="G6" s="9" t="str">
        <f>'[1]Results'!C4</f>
        <v>34.30</v>
      </c>
    </row>
    <row r="7" spans="1:7" ht="12.75">
      <c r="A7" s="2">
        <v>4</v>
      </c>
      <c r="B7" s="2">
        <f>'[1]Results'!B5</f>
        <v>861</v>
      </c>
      <c r="C7" s="2" t="str">
        <f>VLOOKUP(B7,'[1]10k Entries '!$A$2:$H$276,3)</f>
        <v>Kyle Cowie</v>
      </c>
      <c r="D7" s="2" t="str">
        <f>VLOOKUP(B7,'[1]10k Entries '!$A$2:$H$276,2)</f>
        <v>MJ</v>
      </c>
      <c r="E7" s="2" t="str">
        <f>VLOOKUP(B7,'[1]10k Entries '!$A$2:$H$276,8)</f>
        <v>Moray RR</v>
      </c>
      <c r="F7" s="2" t="str">
        <f>VLOOKUP(B7,'[1]10k Entries '!$A$2:$H$276,7)</f>
        <v>N</v>
      </c>
      <c r="G7" s="9" t="str">
        <f>'[1]Results'!C5</f>
        <v>34.51</v>
      </c>
    </row>
    <row r="8" spans="1:7" ht="12.75">
      <c r="A8" s="2">
        <v>5</v>
      </c>
      <c r="B8" s="2">
        <f>'[1]Results'!B6</f>
        <v>749</v>
      </c>
      <c r="C8" s="2" t="str">
        <f>VLOOKUP(B8,'[1]10k Entries '!$A$2:$H$276,3)</f>
        <v>George Sim</v>
      </c>
      <c r="D8" s="2" t="str">
        <f>VLOOKUP(B8,'[1]10k Entries '!$A$2:$H$276,2)</f>
        <v>MSV</v>
      </c>
      <c r="E8" s="2" t="str">
        <f>VLOOKUP(B8,'[1]10k Entries '!$A$2:$H$276,8)</f>
        <v>Moray RR</v>
      </c>
      <c r="F8" s="2" t="str">
        <f>VLOOKUP(B8,'[1]10k Entries '!$A$2:$H$276,7)</f>
        <v>Y</v>
      </c>
      <c r="G8" s="9" t="str">
        <f>'[1]Results'!C6</f>
        <v>34.56</v>
      </c>
    </row>
    <row r="9" spans="1:7" ht="12.75">
      <c r="A9" s="2">
        <v>6</v>
      </c>
      <c r="B9" s="2">
        <f>'[1]Results'!B7</f>
        <v>864</v>
      </c>
      <c r="C9" s="2" t="str">
        <f>VLOOKUP(B9,'[1]10k Entries '!$A$2:$H$276,3)</f>
        <v>Brian Foreman</v>
      </c>
      <c r="D9" s="2" t="str">
        <f>VLOOKUP(B9,'[1]10k Entries '!$A$2:$H$276,2)</f>
        <v>MV</v>
      </c>
      <c r="E9" s="2" t="str">
        <f>VLOOKUP(B9,'[1]10k Entries '!$A$2:$H$276,8)</f>
        <v>Moray RR</v>
      </c>
      <c r="F9" s="2" t="str">
        <f>VLOOKUP(B9,'[1]10k Entries '!$A$2:$H$276,7)</f>
        <v>Y</v>
      </c>
      <c r="G9" s="9" t="str">
        <f>'[1]Results'!C7</f>
        <v>35.38</v>
      </c>
    </row>
    <row r="10" spans="1:7" ht="12.75">
      <c r="A10" s="2">
        <v>7</v>
      </c>
      <c r="B10" s="2">
        <f>'[1]Results'!B8</f>
        <v>835</v>
      </c>
      <c r="C10" s="2" t="str">
        <f>VLOOKUP(B10,'[1]10k Entries '!$A$2:$H$276,3)</f>
        <v>Alasdair Smith</v>
      </c>
      <c r="D10" s="2" t="str">
        <f>VLOOKUP(B10,'[1]10k Entries '!$A$2:$H$276,2)</f>
        <v>MSV</v>
      </c>
      <c r="E10" s="2" t="str">
        <f>VLOOKUP(B10,'[1]10k Entries '!$A$2:$H$276,8)</f>
        <v>UA</v>
      </c>
      <c r="F10" s="2" t="str">
        <f>VLOOKUP(B10,'[1]10k Entries '!$A$2:$H$276,7)</f>
        <v>N</v>
      </c>
      <c r="G10" s="9" t="str">
        <f>'[1]Results'!C8</f>
        <v>37.13</v>
      </c>
    </row>
    <row r="11" spans="1:7" ht="12.75">
      <c r="A11" s="2">
        <v>8</v>
      </c>
      <c r="B11" s="2">
        <f>'[1]Results'!B9</f>
        <v>709</v>
      </c>
      <c r="C11" s="2" t="str">
        <f>VLOOKUP(B11,'[1]10k Entries '!$A$2:$H$276,3)</f>
        <v>Lewis Walker</v>
      </c>
      <c r="D11" s="2" t="str">
        <f>VLOOKUP(B11,'[1]10k Entries '!$A$2:$H$276,2)</f>
        <v>MV</v>
      </c>
      <c r="E11" s="2" t="str">
        <f>VLOOKUP(B11,'[1]10k Entries '!$A$2:$H$276,8)</f>
        <v>UA</v>
      </c>
      <c r="F11" s="2" t="str">
        <f>VLOOKUP(B11,'[1]10k Entries '!$A$2:$H$276,7)</f>
        <v>Y</v>
      </c>
      <c r="G11" s="9" t="str">
        <f>'[1]Results'!C9</f>
        <v>37.57</v>
      </c>
    </row>
    <row r="12" spans="1:7" ht="12.75">
      <c r="A12" s="2">
        <v>9</v>
      </c>
      <c r="B12" s="2">
        <f>'[1]Results'!B10</f>
        <v>823</v>
      </c>
      <c r="C12" s="2" t="str">
        <f>VLOOKUP(B12,'[1]10k Entries '!$A$2:$H$276,3)</f>
        <v>Graham Whyte</v>
      </c>
      <c r="D12" s="2" t="str">
        <f>VLOOKUP(B12,'[1]10k Entries '!$A$2:$H$276,2)</f>
        <v>MSV</v>
      </c>
      <c r="E12" s="2" t="str">
        <f>VLOOKUP(B12,'[1]10k Entries '!$A$2:$H$276,8)</f>
        <v>UA</v>
      </c>
      <c r="F12" s="2" t="str">
        <f>VLOOKUP(B12,'[1]10k Entries '!$A$2:$H$276,7)</f>
        <v>N</v>
      </c>
      <c r="G12" s="9" t="str">
        <f>'[1]Results'!C10</f>
        <v>38.26</v>
      </c>
    </row>
    <row r="13" spans="1:7" ht="12.75">
      <c r="A13" s="2">
        <v>10</v>
      </c>
      <c r="B13" s="2">
        <f>'[1]Results'!B11</f>
        <v>858</v>
      </c>
      <c r="C13" s="2" t="str">
        <f>VLOOKUP(B13,'[1]10k Entries '!$A$2:$H$276,3)</f>
        <v>Ray Aiken</v>
      </c>
      <c r="D13" s="2" t="str">
        <f>VLOOKUP(B13,'[1]10k Entries '!$A$2:$H$276,2)</f>
        <v>MSV</v>
      </c>
      <c r="E13" s="2" t="str">
        <f>VLOOKUP(B13,'[1]10k Entries '!$A$2:$H$276,8)</f>
        <v>UA</v>
      </c>
      <c r="F13" s="2" t="str">
        <f>VLOOKUP(B13,'[1]10k Entries '!$A$2:$H$276,7)</f>
        <v>Y</v>
      </c>
      <c r="G13" s="9" t="str">
        <f>'[1]Results'!C11</f>
        <v>39.16</v>
      </c>
    </row>
    <row r="14" spans="1:7" ht="12.75">
      <c r="A14" s="2">
        <v>11</v>
      </c>
      <c r="B14" s="2">
        <f>'[1]Results'!B12</f>
        <v>843</v>
      </c>
      <c r="C14" s="2" t="str">
        <f>VLOOKUP(B14,'[1]10k Entries '!$A$2:$H$276,3)</f>
        <v>Duncan Wood</v>
      </c>
      <c r="D14" s="2" t="str">
        <f>VLOOKUP(B14,'[1]10k Entries '!$A$2:$H$276,2)</f>
        <v>MV</v>
      </c>
      <c r="E14" s="2" t="str">
        <f>VLOOKUP(B14,'[1]10k Entries '!$A$2:$H$276,8)</f>
        <v>Metro Aberdeen</v>
      </c>
      <c r="F14" s="2" t="str">
        <f>VLOOKUP(B14,'[1]10k Entries '!$A$2:$H$276,7)</f>
        <v>N</v>
      </c>
      <c r="G14" s="9" t="str">
        <f>'[1]Results'!C12</f>
        <v>39.20</v>
      </c>
    </row>
    <row r="15" spans="1:7" ht="12.75">
      <c r="A15" s="2">
        <v>12</v>
      </c>
      <c r="B15" s="2">
        <f>'[1]Results'!B13</f>
        <v>840</v>
      </c>
      <c r="C15" s="2" t="str">
        <f>VLOOKUP(B15,'[1]10k Entries '!$A$2:$H$276,3)</f>
        <v>Peter Jennings</v>
      </c>
      <c r="D15" s="2" t="str">
        <f>VLOOKUP(B15,'[1]10k Entries '!$A$2:$H$276,2)</f>
        <v>MSV</v>
      </c>
      <c r="E15" s="2" t="str">
        <f>VLOOKUP(B15,'[1]10k Entries '!$A$2:$H$276,8)</f>
        <v>Metro Aberdeen</v>
      </c>
      <c r="F15" s="2" t="str">
        <f>VLOOKUP(B15,'[1]10k Entries '!$A$2:$H$276,7)</f>
        <v>N</v>
      </c>
      <c r="G15" s="9" t="str">
        <f>'[1]Results'!C13</f>
        <v>39.26</v>
      </c>
    </row>
    <row r="16" spans="1:7" ht="12.75">
      <c r="A16" s="2">
        <v>13</v>
      </c>
      <c r="B16" s="2">
        <f>'[1]Results'!B14</f>
        <v>876</v>
      </c>
      <c r="C16" s="2" t="str">
        <f>VLOOKUP(B16,'[1]10k Entries '!$A$2:$H$276,3)</f>
        <v>Blair Williamson</v>
      </c>
      <c r="D16" s="2" t="str">
        <f>VLOOKUP(B16,'[1]10k Entries '!$A$2:$H$276,2)</f>
        <v>M</v>
      </c>
      <c r="E16" s="2" t="str">
        <f>VLOOKUP(B16,'[1]10k Entries '!$A$2:$H$276,8)</f>
        <v>UA</v>
      </c>
      <c r="F16" s="2" t="str">
        <f>VLOOKUP(B16,'[1]10k Entries '!$A$2:$H$276,7)</f>
        <v>Y</v>
      </c>
      <c r="G16" s="9" t="str">
        <f>'[1]Results'!C14</f>
        <v>39.34</v>
      </c>
    </row>
    <row r="17" spans="1:7" ht="12.75">
      <c r="A17" s="2">
        <v>14</v>
      </c>
      <c r="B17" s="2">
        <f>'[1]Results'!B15</f>
        <v>869</v>
      </c>
      <c r="C17" s="2" t="str">
        <f>VLOOKUP(B17,'[1]10k Entries '!$A$2:$H$276,3)</f>
        <v>Keith McArthur</v>
      </c>
      <c r="D17" s="2" t="str">
        <f>VLOOKUP(B17,'[1]10k Entries '!$A$2:$H$276,2)</f>
        <v>MV</v>
      </c>
      <c r="E17" s="2" t="str">
        <f>VLOOKUP(B17,'[1]10k Entries '!$A$2:$H$276,8)</f>
        <v>Moray RR</v>
      </c>
      <c r="F17" s="2" t="str">
        <f>VLOOKUP(B17,'[1]10k Entries '!$A$2:$H$276,7)</f>
        <v>Y</v>
      </c>
      <c r="G17" s="9" t="str">
        <f>'[1]Results'!C15</f>
        <v>39.37</v>
      </c>
    </row>
    <row r="18" spans="1:7" ht="12.75">
      <c r="A18" s="2">
        <v>15</v>
      </c>
      <c r="B18" s="2">
        <f>'[1]Results'!B16</f>
        <v>837</v>
      </c>
      <c r="C18" s="2" t="str">
        <f>VLOOKUP(B18,'[1]10k Entries '!$A$2:$H$276,3)</f>
        <v>James Cooper</v>
      </c>
      <c r="D18" s="2" t="str">
        <f>VLOOKUP(B18,'[1]10k Entries '!$A$2:$H$276,2)</f>
        <v>MV</v>
      </c>
      <c r="E18" s="2" t="str">
        <f>VLOOKUP(B18,'[1]10k Entries '!$A$2:$H$276,8)</f>
        <v>Metro Aberdeen</v>
      </c>
      <c r="F18" s="2" t="str">
        <f>VLOOKUP(B18,'[1]10k Entries '!$A$2:$H$276,7)</f>
        <v>N</v>
      </c>
      <c r="G18" s="9" t="str">
        <f>'[1]Results'!C16</f>
        <v>40.20</v>
      </c>
    </row>
    <row r="19" spans="1:7" ht="12.75">
      <c r="A19" s="2">
        <v>16</v>
      </c>
      <c r="B19" s="2">
        <f>'[1]Results'!B17</f>
        <v>750</v>
      </c>
      <c r="C19" s="2" t="str">
        <f>VLOOKUP(B19,'[1]10k Entries '!$A$2:$H$276,3)</f>
        <v>Jeff Melville</v>
      </c>
      <c r="D19" s="2" t="str">
        <f>VLOOKUP(B19,'[1]10k Entries '!$A$2:$H$276,2)</f>
        <v>MV</v>
      </c>
      <c r="E19" s="2" t="str">
        <f>VLOOKUP(B19,'[1]10k Entries '!$A$2:$H$276,8)</f>
        <v>UA</v>
      </c>
      <c r="F19" s="2" t="str">
        <f>VLOOKUP(B19,'[1]10k Entries '!$A$2:$H$276,7)</f>
        <v>Y</v>
      </c>
      <c r="G19" s="9" t="str">
        <f>'[1]Results'!C17</f>
        <v>40.47</v>
      </c>
    </row>
    <row r="20" spans="1:7" ht="12.75">
      <c r="A20" s="2">
        <v>17</v>
      </c>
      <c r="B20" s="2">
        <f>'[1]Results'!B18</f>
        <v>892</v>
      </c>
      <c r="C20" s="2" t="str">
        <f>VLOOKUP(B20,'[1]10k Entries '!$A$2:$H$276,3)</f>
        <v>Suzanne Swan</v>
      </c>
      <c r="D20" s="2" t="str">
        <f>VLOOKUP(B20,'[1]10k Entries '!$A$2:$H$276,2)</f>
        <v>L</v>
      </c>
      <c r="E20" s="2" t="str">
        <f>VLOOKUP(B20,'[1]10k Entries '!$A$2:$H$276,8)</f>
        <v>Lothian RC</v>
      </c>
      <c r="F20" s="2" t="str">
        <f>VLOOKUP(B20,'[1]10k Entries '!$A$2:$H$276,7)</f>
        <v>N</v>
      </c>
      <c r="G20" s="9" t="str">
        <f>'[1]Results'!C18</f>
        <v>41.04</v>
      </c>
    </row>
    <row r="21" spans="1:7" ht="12.75">
      <c r="A21" s="2">
        <v>18</v>
      </c>
      <c r="B21" s="2">
        <f>'[1]Results'!B19</f>
        <v>867</v>
      </c>
      <c r="C21" s="2" t="str">
        <f>VLOOKUP(B21,'[1]10k Entries '!$A$2:$H$276,3)</f>
        <v>Hamish Cameron</v>
      </c>
      <c r="D21" s="2" t="str">
        <f>VLOOKUP(B21,'[1]10k Entries '!$A$2:$H$276,2)</f>
        <v>M(61)</v>
      </c>
      <c r="E21" s="2" t="str">
        <f>VLOOKUP(B21,'[1]10k Entries '!$A$2:$H$276,8)</f>
        <v>Forres Harriers</v>
      </c>
      <c r="F21" s="2" t="str">
        <f>VLOOKUP(B21,'[1]10k Entries '!$A$2:$H$276,7)</f>
        <v>Y</v>
      </c>
      <c r="G21" s="9" t="str">
        <f>'[1]Results'!C19</f>
        <v>41.08</v>
      </c>
    </row>
    <row r="22" spans="1:7" ht="12.75">
      <c r="A22" s="2">
        <v>19</v>
      </c>
      <c r="B22" s="2">
        <f>'[1]Results'!B20</f>
        <v>731</v>
      </c>
      <c r="C22" s="2" t="str">
        <f>VLOOKUP(B22,'[1]10k Entries '!$A$2:$H$276,3)</f>
        <v>Michelle Green</v>
      </c>
      <c r="D22" s="2" t="str">
        <f>VLOOKUP(B22,'[1]10k Entries '!$A$2:$H$276,2)</f>
        <v>LV</v>
      </c>
      <c r="E22" s="2" t="str">
        <f>VLOOKUP(B22,'[1]10k Entries '!$A$2:$H$276,8)</f>
        <v>Moray RR</v>
      </c>
      <c r="F22" s="2" t="str">
        <f>VLOOKUP(B22,'[1]10k Entries '!$A$2:$H$276,7)</f>
        <v>Y</v>
      </c>
      <c r="G22" s="9" t="str">
        <f>'[1]Results'!C20</f>
        <v>41.15</v>
      </c>
    </row>
    <row r="23" spans="1:7" ht="12.75">
      <c r="A23" s="2">
        <v>20</v>
      </c>
      <c r="B23" s="2">
        <f>'[1]Results'!B21</f>
        <v>904</v>
      </c>
      <c r="C23" s="2" t="str">
        <f>VLOOKUP(B23,'[1]10k Entries '!$A$2:$H$276,3)</f>
        <v>Richard Johnston</v>
      </c>
      <c r="D23" s="2" t="str">
        <f>VLOOKUP(B23,'[1]10k Entries '!$A$2:$H$276,2)</f>
        <v>M</v>
      </c>
      <c r="E23" s="2" t="str">
        <f>VLOOKUP(B23,'[1]10k Entries '!$A$2:$H$276,8)</f>
        <v>UA</v>
      </c>
      <c r="F23" s="2" t="str">
        <f>VLOOKUP(B23,'[1]10k Entries '!$A$2:$H$276,7)</f>
        <v>Y</v>
      </c>
      <c r="G23" s="9" t="str">
        <f>'[1]Results'!C21</f>
        <v>41.33</v>
      </c>
    </row>
    <row r="24" spans="1:7" ht="12.75">
      <c r="A24" s="2">
        <v>21</v>
      </c>
      <c r="B24" s="2">
        <f>'[1]Results'!B22</f>
        <v>836</v>
      </c>
      <c r="C24" s="2" t="str">
        <f>VLOOKUP(B24,'[1]10k Entries '!$A$2:$H$276,3)</f>
        <v>Robin Gatenby</v>
      </c>
      <c r="D24" s="2" t="str">
        <f>VLOOKUP(B24,'[1]10k Entries '!$A$2:$H$276,2)</f>
        <v>MSV</v>
      </c>
      <c r="E24" s="2" t="str">
        <f>VLOOKUP(B24,'[1]10k Entries '!$A$2:$H$276,8)</f>
        <v>UA</v>
      </c>
      <c r="F24" s="2" t="str">
        <f>VLOOKUP(B24,'[1]10k Entries '!$A$2:$H$276,7)</f>
        <v>N</v>
      </c>
      <c r="G24" s="9" t="str">
        <f>'[1]Results'!C22</f>
        <v>41.48</v>
      </c>
    </row>
    <row r="25" spans="1:7" ht="12.75">
      <c r="A25" s="2">
        <v>22</v>
      </c>
      <c r="B25" s="2">
        <f>'[1]Results'!B23</f>
        <v>900</v>
      </c>
      <c r="C25" s="2" t="str">
        <f>VLOOKUP(B25,'[1]10k Entries '!$A$2:$H$276,3)</f>
        <v>Colin MacGregor</v>
      </c>
      <c r="D25" s="2" t="str">
        <f>VLOOKUP(B25,'[1]10k Entries '!$A$2:$H$276,2)</f>
        <v>M</v>
      </c>
      <c r="E25" s="2" t="str">
        <f>VLOOKUP(B25,'[1]10k Entries '!$A$2:$H$276,8)</f>
        <v>Nairn RR</v>
      </c>
      <c r="F25" s="2" t="str">
        <f>VLOOKUP(B25,'[1]10k Entries '!$A$2:$H$276,7)</f>
        <v>N</v>
      </c>
      <c r="G25" s="9" t="str">
        <f>'[1]Results'!C23</f>
        <v>41.50</v>
      </c>
    </row>
    <row r="26" spans="1:7" ht="12.75">
      <c r="A26" s="2">
        <v>23</v>
      </c>
      <c r="B26" s="2">
        <f>'[1]Results'!B24</f>
        <v>729</v>
      </c>
      <c r="C26" s="2" t="str">
        <f>VLOOKUP(B26,'[1]10k Entries '!$A$2:$H$276,3)</f>
        <v>John Fowler</v>
      </c>
      <c r="D26" s="2" t="str">
        <f>VLOOKUP(B26,'[1]10k Entries '!$A$2:$H$276,2)</f>
        <v>MV</v>
      </c>
      <c r="E26" s="2" t="str">
        <f>VLOOKUP(B26,'[1]10k Entries '!$A$2:$H$276,8)</f>
        <v>UA</v>
      </c>
      <c r="F26" s="2" t="str">
        <f>VLOOKUP(B26,'[1]10k Entries '!$A$2:$H$276,7)</f>
        <v>N</v>
      </c>
      <c r="G26" s="9" t="str">
        <f>'[1]Results'!C24</f>
        <v>41.51</v>
      </c>
    </row>
    <row r="27" spans="1:7" ht="12.75">
      <c r="A27" s="2">
        <v>24</v>
      </c>
      <c r="B27" s="2">
        <f>'[1]Results'!B25</f>
        <v>913</v>
      </c>
      <c r="C27" s="2" t="str">
        <f>VLOOKUP(B27,'[1]10k Entries '!$A$2:$H$276,3)</f>
        <v>Duncan Smith</v>
      </c>
      <c r="D27" s="2" t="str">
        <f>VLOOKUP(B27,'[1]10k Entries '!$A$2:$H$276,2)</f>
        <v>M</v>
      </c>
      <c r="E27" s="2" t="str">
        <f>VLOOKUP(B27,'[1]10k Entries '!$A$2:$H$276,8)</f>
        <v>UA</v>
      </c>
      <c r="F27" s="2" t="str">
        <f>VLOOKUP(B27,'[1]10k Entries '!$A$2:$H$276,7)</f>
        <v>Y</v>
      </c>
      <c r="G27" s="9" t="str">
        <f>'[1]Results'!C25</f>
        <v>42.05</v>
      </c>
    </row>
    <row r="28" spans="1:7" ht="12.75">
      <c r="A28" s="2">
        <v>25</v>
      </c>
      <c r="B28" s="2">
        <f>'[1]Results'!B26</f>
        <v>894</v>
      </c>
      <c r="C28" s="2" t="str">
        <f>VLOOKUP(B28,'[1]10k Entries '!$A$2:$H$276,3)</f>
        <v>Claire Smith</v>
      </c>
      <c r="D28" s="2" t="str">
        <f>VLOOKUP(B28,'[1]10k Entries '!$A$2:$H$276,2)</f>
        <v>LV</v>
      </c>
      <c r="E28" s="2" t="str">
        <f>VLOOKUP(B28,'[1]10k Entries '!$A$2:$H$276,8)</f>
        <v>Metro Aberdeen</v>
      </c>
      <c r="F28" s="2" t="str">
        <f>VLOOKUP(B28,'[1]10k Entries '!$A$2:$H$276,7)</f>
        <v>N</v>
      </c>
      <c r="G28" s="9" t="str">
        <f>'[1]Results'!C26</f>
        <v>42.59</v>
      </c>
    </row>
    <row r="29" spans="1:7" ht="12.75">
      <c r="A29" s="2">
        <v>26</v>
      </c>
      <c r="B29" s="2">
        <f>'[1]Results'!B27</f>
        <v>740</v>
      </c>
      <c r="C29" s="2" t="str">
        <f>VLOOKUP(B29,'[1]10k Entries '!$A$2:$H$276,3)</f>
        <v>Douglas Souden</v>
      </c>
      <c r="D29" s="2" t="str">
        <f>VLOOKUP(B29,'[1]10k Entries '!$A$2:$H$276,2)</f>
        <v>MSV</v>
      </c>
      <c r="E29" s="2" t="str">
        <f>VLOOKUP(B29,'[1]10k Entries '!$A$2:$H$276,8)</f>
        <v>Dundee RR</v>
      </c>
      <c r="F29" s="2" t="str">
        <f>VLOOKUP(B29,'[1]10k Entries '!$A$2:$H$276,7)</f>
        <v>N</v>
      </c>
      <c r="G29" s="9" t="str">
        <f>'[1]Results'!C27</f>
        <v>43.11</v>
      </c>
    </row>
    <row r="30" spans="1:7" ht="12.75">
      <c r="A30" s="2">
        <v>27</v>
      </c>
      <c r="B30" s="2">
        <f>'[1]Results'!B28</f>
        <v>657</v>
      </c>
      <c r="C30" s="2" t="str">
        <f>VLOOKUP(B30,'[1]10k Entries '!$A$2:$H$276,3)</f>
        <v>Ali Hughes</v>
      </c>
      <c r="D30" s="2" t="str">
        <f>VLOOKUP(B30,'[1]10k Entries '!$A$2:$H$276,2)</f>
        <v>L</v>
      </c>
      <c r="E30" s="2" t="str">
        <f>VLOOKUP(B30,'[1]10k Entries '!$A$2:$H$276,8)</f>
        <v>Metro Aberdeen</v>
      </c>
      <c r="F30" s="2" t="str">
        <f>VLOOKUP(B30,'[1]10k Entries '!$A$2:$H$276,7)</f>
        <v>N</v>
      </c>
      <c r="G30" s="9" t="str">
        <f>'[1]Results'!C28</f>
        <v>43.12</v>
      </c>
    </row>
    <row r="31" spans="1:7" ht="12.75">
      <c r="A31" s="2">
        <v>28</v>
      </c>
      <c r="B31" s="2">
        <f>'[1]Results'!B29</f>
        <v>727</v>
      </c>
      <c r="C31" s="2" t="str">
        <f>VLOOKUP(B31,'[1]10k Entries '!$A$2:$H$276,3)</f>
        <v>Iain Thorburn</v>
      </c>
      <c r="D31" s="2" t="str">
        <f>VLOOKUP(B31,'[1]10k Entries '!$A$2:$H$276,2)</f>
        <v>MV</v>
      </c>
      <c r="E31" s="2" t="str">
        <f>VLOOKUP(B31,'[1]10k Entries '!$A$2:$H$276,8)</f>
        <v>UA</v>
      </c>
      <c r="F31" s="2" t="str">
        <f>VLOOKUP(B31,'[1]10k Entries '!$A$2:$H$276,7)</f>
        <v>Y</v>
      </c>
      <c r="G31" s="9" t="str">
        <f>'[1]Results'!C29</f>
        <v>43.13</v>
      </c>
    </row>
    <row r="32" spans="1:7" ht="12.75">
      <c r="A32" s="2">
        <v>29</v>
      </c>
      <c r="B32" s="2">
        <f>'[1]Results'!B30</f>
        <v>854</v>
      </c>
      <c r="C32" s="2" t="str">
        <f>VLOOKUP(B32,'[1]10k Entries '!$A$2:$H$276,3)</f>
        <v>Maureen Mackie</v>
      </c>
      <c r="D32" s="2" t="str">
        <f>VLOOKUP(B32,'[1]10k Entries '!$A$2:$H$276,2)</f>
        <v>LV</v>
      </c>
      <c r="E32" s="2" t="str">
        <f>VLOOKUP(B32,'[1]10k Entries '!$A$2:$H$276,8)</f>
        <v>UA</v>
      </c>
      <c r="F32" s="2" t="str">
        <f>VLOOKUP(B32,'[1]10k Entries '!$A$2:$H$276,7)</f>
        <v>N</v>
      </c>
      <c r="G32" s="9" t="str">
        <f>'[1]Results'!C30</f>
        <v>43.25</v>
      </c>
    </row>
    <row r="33" spans="1:7" ht="12.75">
      <c r="A33" s="2">
        <v>30</v>
      </c>
      <c r="B33" s="2">
        <f>'[1]Results'!B31</f>
        <v>815</v>
      </c>
      <c r="C33" s="2" t="str">
        <f>VLOOKUP(B33,'[1]10k Entries '!$A$2:$H$276,3)</f>
        <v>Julie Wilson</v>
      </c>
      <c r="D33" s="2" t="str">
        <f>VLOOKUP(B33,'[1]10k Entries '!$A$2:$H$276,2)</f>
        <v>LV</v>
      </c>
      <c r="E33" s="2" t="str">
        <f>VLOOKUP(B33,'[1]10k Entries '!$A$2:$H$276,8)</f>
        <v>Inverness Harriers</v>
      </c>
      <c r="F33" s="2" t="str">
        <f>VLOOKUP(B33,'[1]10k Entries '!$A$2:$H$276,7)</f>
        <v>N</v>
      </c>
      <c r="G33" s="9" t="str">
        <f>'[1]Results'!C31</f>
        <v>43.32</v>
      </c>
    </row>
    <row r="34" spans="1:7" ht="12.75">
      <c r="A34" s="2">
        <v>31</v>
      </c>
      <c r="B34" s="2">
        <f>'[1]Results'!B32</f>
        <v>902</v>
      </c>
      <c r="C34" s="2" t="str">
        <f>VLOOKUP(B34,'[1]10k Entries '!$A$2:$H$276,3)</f>
        <v>Gordon Munro</v>
      </c>
      <c r="D34" s="2" t="str">
        <f>VLOOKUP(B34,'[1]10k Entries '!$A$2:$H$276,2)</f>
        <v>MV</v>
      </c>
      <c r="E34" s="2" t="str">
        <f>VLOOKUP(B34,'[1]10k Entries '!$A$2:$H$276,8)</f>
        <v>UA</v>
      </c>
      <c r="F34" s="2" t="str">
        <f>VLOOKUP(B34,'[1]10k Entries '!$A$2:$H$276,7)</f>
        <v>Y</v>
      </c>
      <c r="G34" s="9" t="str">
        <f>'[1]Results'!C32</f>
        <v>43.46</v>
      </c>
    </row>
    <row r="35" spans="1:7" ht="12.75">
      <c r="A35" s="2">
        <v>32</v>
      </c>
      <c r="B35" s="2">
        <f>'[1]Results'!B33</f>
        <v>851</v>
      </c>
      <c r="C35" s="2" t="str">
        <f>VLOOKUP(B35,'[1]10k Entries '!$A$2:$H$276,3)</f>
        <v>Isabel Stuart</v>
      </c>
      <c r="D35" s="2" t="str">
        <f>VLOOKUP(B35,'[1]10k Entries '!$A$2:$H$276,2)</f>
        <v>LSV</v>
      </c>
      <c r="E35" s="2" t="str">
        <f>VLOOKUP(B35,'[1]10k Entries '!$A$2:$H$276,8)</f>
        <v>UA</v>
      </c>
      <c r="F35" s="2" t="str">
        <f>VLOOKUP(B35,'[1]10k Entries '!$A$2:$H$276,7)</f>
        <v>N</v>
      </c>
      <c r="G35" s="9" t="str">
        <f>'[1]Results'!C33</f>
        <v>43.49</v>
      </c>
    </row>
    <row r="36" spans="1:7" ht="12.75">
      <c r="A36" s="2">
        <v>33</v>
      </c>
      <c r="B36" s="2">
        <f>'[1]Results'!B34</f>
        <v>757</v>
      </c>
      <c r="C36" s="2" t="str">
        <f>VLOOKUP(B36,'[1]10k Entries '!$A$2:$H$276,3)</f>
        <v>Michael McTavish</v>
      </c>
      <c r="D36" s="2" t="str">
        <f>VLOOKUP(B36,'[1]10k Entries '!$A$2:$H$276,2)</f>
        <v>MJ</v>
      </c>
      <c r="E36" s="2" t="str">
        <f>VLOOKUP(B36,'[1]10k Entries '!$A$2:$H$276,8)</f>
        <v>UA</v>
      </c>
      <c r="F36" s="2" t="str">
        <f>VLOOKUP(B36,'[1]10k Entries '!$A$2:$H$276,7)</f>
        <v>N</v>
      </c>
      <c r="G36" s="9" t="str">
        <f>'[1]Results'!C34</f>
        <v>43.54</v>
      </c>
    </row>
    <row r="37" spans="1:7" ht="12.75">
      <c r="A37" s="2">
        <v>34</v>
      </c>
      <c r="B37" s="2">
        <f>'[1]Results'!B35</f>
        <v>658</v>
      </c>
      <c r="C37" s="2" t="str">
        <f>VLOOKUP(B37,'[1]10k Entries '!$A$2:$H$276,3)</f>
        <v>Simon Macdonald</v>
      </c>
      <c r="D37" s="2" t="str">
        <f>VLOOKUP(B37,'[1]10k Entries '!$A$2:$H$276,2)</f>
        <v>MV</v>
      </c>
      <c r="E37" s="2" t="str">
        <f>VLOOKUP(B37,'[1]10k Entries '!$A$2:$H$276,8)</f>
        <v>UA</v>
      </c>
      <c r="F37" s="2" t="str">
        <f>VLOOKUP(B37,'[1]10k Entries '!$A$2:$H$276,7)</f>
        <v>Y</v>
      </c>
      <c r="G37" s="9" t="str">
        <f>'[1]Results'!C35</f>
        <v>44.03</v>
      </c>
    </row>
    <row r="38" spans="1:7" ht="12.75">
      <c r="A38" s="2">
        <v>35</v>
      </c>
      <c r="B38" s="2">
        <f>'[1]Results'!B36</f>
        <v>782</v>
      </c>
      <c r="C38" s="2" t="str">
        <f>VLOOKUP(B38,'[1]10k Entries '!$A$2:$H$276,3)</f>
        <v>Sarah Houston</v>
      </c>
      <c r="D38" s="2" t="str">
        <f>VLOOKUP(B38,'[1]10k Entries '!$A$2:$H$276,2)</f>
        <v>LSV</v>
      </c>
      <c r="E38" s="2" t="str">
        <f>VLOOKUP(B38,'[1]10k Entries '!$A$2:$H$276,8)</f>
        <v>Moray RR</v>
      </c>
      <c r="F38" s="2" t="str">
        <f>VLOOKUP(B38,'[1]10k Entries '!$A$2:$H$276,7)</f>
        <v>Y</v>
      </c>
      <c r="G38" s="9" t="str">
        <f>'[1]Results'!C36</f>
        <v>44.26</v>
      </c>
    </row>
    <row r="39" spans="1:7" ht="12.75">
      <c r="A39" s="2">
        <v>36</v>
      </c>
      <c r="B39" s="2">
        <f>'[1]Results'!B37</f>
        <v>887</v>
      </c>
      <c r="C39" s="2" t="str">
        <f>VLOOKUP(B39,'[1]10k Entries '!$A$2:$H$276,3)</f>
        <v>Joanna Rae</v>
      </c>
      <c r="D39" s="2" t="str">
        <f>VLOOKUP(B39,'[1]10k Entries '!$A$2:$H$276,2)</f>
        <v>L</v>
      </c>
      <c r="E39" s="2" t="str">
        <f>VLOOKUP(B39,'[1]10k Entries '!$A$2:$H$276,8)</f>
        <v>UA</v>
      </c>
      <c r="F39" s="2" t="str">
        <f>VLOOKUP(B39,'[1]10k Entries '!$A$2:$H$276,7)</f>
        <v>N</v>
      </c>
      <c r="G39" s="9" t="str">
        <f>'[1]Results'!C37</f>
        <v>44.27</v>
      </c>
    </row>
    <row r="40" spans="1:7" ht="12.75">
      <c r="A40" s="2">
        <v>37</v>
      </c>
      <c r="B40" s="2">
        <f>'[1]Results'!B38</f>
        <v>698</v>
      </c>
      <c r="C40" s="2" t="str">
        <f>VLOOKUP(B40,'[1]10k Entries '!$A$2:$H$276,3)</f>
        <v>Andy Wonnacott</v>
      </c>
      <c r="D40" s="2" t="str">
        <f>VLOOKUP(B40,'[1]10k Entries '!$A$2:$H$276,2)</f>
        <v>MV</v>
      </c>
      <c r="E40" s="2" t="str">
        <f>VLOOKUP(B40,'[1]10k Entries '!$A$2:$H$276,8)</f>
        <v>Forres Harriers</v>
      </c>
      <c r="F40" s="2" t="str">
        <f>VLOOKUP(B40,'[1]10k Entries '!$A$2:$H$276,7)</f>
        <v>Y</v>
      </c>
      <c r="G40" s="9" t="str">
        <f>'[1]Results'!C38</f>
        <v>44.28</v>
      </c>
    </row>
    <row r="41" spans="1:7" ht="12.75">
      <c r="A41" s="2">
        <v>38</v>
      </c>
      <c r="B41" s="2">
        <f>'[1]Results'!B39</f>
        <v>775</v>
      </c>
      <c r="C41" s="2" t="str">
        <f>VLOOKUP(B41,'[1]10k Entries '!$A$2:$H$276,3)</f>
        <v>Robert James</v>
      </c>
      <c r="D41" s="2" t="str">
        <f>VLOOKUP(B41,'[1]10k Entries '!$A$2:$H$276,2)</f>
        <v>M</v>
      </c>
      <c r="E41" s="2" t="str">
        <f>VLOOKUP(B41,'[1]10k Entries '!$A$2:$H$276,8)</f>
        <v>UA</v>
      </c>
      <c r="F41" s="2" t="str">
        <f>VLOOKUP(B41,'[1]10k Entries '!$A$2:$H$276,7)</f>
        <v>N</v>
      </c>
      <c r="G41" s="9" t="str">
        <f>'[1]Results'!C39</f>
        <v>44.31</v>
      </c>
    </row>
    <row r="42" spans="1:7" ht="12.75">
      <c r="A42" s="2">
        <v>39</v>
      </c>
      <c r="B42" s="2">
        <f>'[1]Results'!B40</f>
        <v>739</v>
      </c>
      <c r="C42" s="2" t="str">
        <f>VLOOKUP(B42,'[1]10k Entries '!$A$2:$H$276,3)</f>
        <v>Leslie Nicol</v>
      </c>
      <c r="D42" s="2" t="str">
        <f>VLOOKUP(B42,'[1]10k Entries '!$A$2:$H$276,2)</f>
        <v>M(72)</v>
      </c>
      <c r="E42" s="2" t="str">
        <f>VLOOKUP(B42,'[1]10k Entries '!$A$2:$H$276,8)</f>
        <v>UA</v>
      </c>
      <c r="F42" s="2" t="str">
        <f>VLOOKUP(B42,'[1]10k Entries '!$A$2:$H$276,7)</f>
        <v>N</v>
      </c>
      <c r="G42" s="9" t="str">
        <f>'[1]Results'!C40</f>
        <v>44.46</v>
      </c>
    </row>
    <row r="43" spans="1:7" ht="12.75">
      <c r="A43" s="2">
        <v>40</v>
      </c>
      <c r="B43" s="2">
        <f>'[1]Results'!B41</f>
        <v>771</v>
      </c>
      <c r="C43" s="2" t="str">
        <f>VLOOKUP(B43,'[1]10k Entries '!$A$2:$H$276,3)</f>
        <v>Michael Gregson</v>
      </c>
      <c r="D43" s="2" t="str">
        <f>VLOOKUP(B43,'[1]10k Entries '!$A$2:$H$276,2)</f>
        <v>MSV</v>
      </c>
      <c r="E43" s="2" t="str">
        <f>VLOOKUP(B43,'[1]10k Entries '!$A$2:$H$276,8)</f>
        <v>UA</v>
      </c>
      <c r="F43" s="2" t="str">
        <f>VLOOKUP(B43,'[1]10k Entries '!$A$2:$H$276,7)</f>
        <v>N</v>
      </c>
      <c r="G43" s="9" t="str">
        <f>'[1]Results'!C41</f>
        <v>45.05</v>
      </c>
    </row>
    <row r="44" spans="1:7" ht="12.75">
      <c r="A44" s="2">
        <v>41</v>
      </c>
      <c r="B44" s="2">
        <f>'[1]Results'!B42</f>
        <v>752</v>
      </c>
      <c r="C44" s="2" t="str">
        <f>VLOOKUP(B44,'[1]10k Entries '!$A$2:$H$276,3)</f>
        <v>Bruce Russell</v>
      </c>
      <c r="D44" s="2" t="str">
        <f>VLOOKUP(B44,'[1]10k Entries '!$A$2:$H$276,2)</f>
        <v>MV</v>
      </c>
      <c r="E44" s="2" t="str">
        <f>VLOOKUP(B44,'[1]10k Entries '!$A$2:$H$276,8)</f>
        <v>Jog Scotland</v>
      </c>
      <c r="F44" s="2" t="str">
        <f>VLOOKUP(B44,'[1]10k Entries '!$A$2:$H$276,7)</f>
        <v>N</v>
      </c>
      <c r="G44" s="9" t="str">
        <f>'[1]Results'!C42</f>
        <v>45.09</v>
      </c>
    </row>
    <row r="45" spans="1:7" ht="12.75">
      <c r="A45" s="2">
        <v>42</v>
      </c>
      <c r="B45" s="2">
        <f>'[1]Results'!B43</f>
        <v>877</v>
      </c>
      <c r="C45" s="2" t="str">
        <f>VLOOKUP(B45,'[1]10k Entries '!$A$2:$H$276,3)</f>
        <v>Allan Smith</v>
      </c>
      <c r="D45" s="2" t="str">
        <f>VLOOKUP(B45,'[1]10k Entries '!$A$2:$H$276,2)</f>
        <v>MSV</v>
      </c>
      <c r="E45" s="2" t="str">
        <f>VLOOKUP(B45,'[1]10k Entries '!$A$2:$H$276,8)</f>
        <v>UA</v>
      </c>
      <c r="F45" s="2" t="str">
        <f>VLOOKUP(B45,'[1]10k Entries '!$A$2:$H$276,7)</f>
        <v>Y</v>
      </c>
      <c r="G45" s="9" t="str">
        <f>'[1]Results'!C43</f>
        <v>45.10</v>
      </c>
    </row>
    <row r="46" spans="1:7" ht="12.75">
      <c r="A46" s="2">
        <v>43</v>
      </c>
      <c r="B46" s="2">
        <f>'[1]Results'!B44</f>
        <v>810</v>
      </c>
      <c r="C46" s="2" t="str">
        <f>VLOOKUP(B46,'[1]10k Entries '!$A$2:$H$276,3)</f>
        <v>Nick Bray</v>
      </c>
      <c r="D46" s="2" t="str">
        <f>VLOOKUP(B46,'[1]10k Entries '!$A$2:$H$276,2)</f>
        <v>M</v>
      </c>
      <c r="E46" s="2" t="str">
        <f>VLOOKUP(B46,'[1]10k Entries '!$A$2:$H$276,8)</f>
        <v>UA</v>
      </c>
      <c r="F46" s="2" t="str">
        <f>VLOOKUP(B46,'[1]10k Entries '!$A$2:$H$276,7)</f>
        <v>N</v>
      </c>
      <c r="G46" s="9" t="str">
        <f>'[1]Results'!C44</f>
        <v>45.13</v>
      </c>
    </row>
    <row r="47" spans="1:7" ht="12.75">
      <c r="A47" s="2">
        <v>44</v>
      </c>
      <c r="B47" s="2">
        <f>'[1]Results'!B45</f>
        <v>756</v>
      </c>
      <c r="C47" s="2" t="str">
        <f>VLOOKUP(B47,'[1]10k Entries '!$A$2:$H$276,3)</f>
        <v>David McTavish</v>
      </c>
      <c r="D47" s="2" t="str">
        <f>VLOOKUP(B47,'[1]10k Entries '!$A$2:$H$276,2)</f>
        <v>MV</v>
      </c>
      <c r="E47" s="2" t="str">
        <f>VLOOKUP(B47,'[1]10k Entries '!$A$2:$H$276,8)</f>
        <v>UA</v>
      </c>
      <c r="F47" s="2" t="str">
        <f>VLOOKUP(B47,'[1]10k Entries '!$A$2:$H$276,7)</f>
        <v>N</v>
      </c>
      <c r="G47" s="9" t="str">
        <f>'[1]Results'!C45</f>
        <v>45.44</v>
      </c>
    </row>
    <row r="48" spans="1:7" ht="12.75">
      <c r="A48" s="2">
        <v>45</v>
      </c>
      <c r="B48" s="2">
        <f>'[1]Results'!B46</f>
        <v>853</v>
      </c>
      <c r="C48" s="2" t="str">
        <f>VLOOKUP(B48,'[1]10k Entries '!$A$2:$H$276,3)</f>
        <v>Chris Gair</v>
      </c>
      <c r="D48" s="2" t="str">
        <f>VLOOKUP(B48,'[1]10k Entries '!$A$2:$H$276,2)</f>
        <v>MV</v>
      </c>
      <c r="E48" s="2" t="str">
        <f>VLOOKUP(B48,'[1]10k Entries '!$A$2:$H$276,8)</f>
        <v>UA</v>
      </c>
      <c r="F48" s="2" t="str">
        <f>VLOOKUP(B48,'[1]10k Entries '!$A$2:$H$276,7)</f>
        <v>N</v>
      </c>
      <c r="G48" s="9" t="str">
        <f>'[1]Results'!C46</f>
        <v>45.45</v>
      </c>
    </row>
    <row r="49" spans="1:7" ht="12.75">
      <c r="A49" s="2">
        <v>46</v>
      </c>
      <c r="B49" s="2">
        <f>'[1]Results'!B47</f>
        <v>800</v>
      </c>
      <c r="C49" s="2" t="str">
        <f>VLOOKUP(B49,'[1]10k Entries '!$A$2:$H$276,3)</f>
        <v>Paul Mason</v>
      </c>
      <c r="D49" s="2" t="str">
        <f>VLOOKUP(B49,'[1]10k Entries '!$A$2:$H$276,2)</f>
        <v>M</v>
      </c>
      <c r="E49" s="2" t="str">
        <f>VLOOKUP(B49,'[1]10k Entries '!$A$2:$H$276,8)</f>
        <v>UA</v>
      </c>
      <c r="F49" s="2" t="str">
        <f>VLOOKUP(B49,'[1]10k Entries '!$A$2:$H$276,7)</f>
        <v>Y</v>
      </c>
      <c r="G49" s="9" t="str">
        <f>'[1]Results'!C47</f>
        <v>45.48</v>
      </c>
    </row>
    <row r="50" spans="1:7" ht="12.75">
      <c r="A50" s="2">
        <v>47</v>
      </c>
      <c r="B50" s="2">
        <f>'[1]Results'!B48</f>
        <v>751</v>
      </c>
      <c r="C50" s="2" t="str">
        <f>VLOOKUP(B50,'[1]10k Entries '!$A$2:$H$276,3)</f>
        <v>Lynne Walker</v>
      </c>
      <c r="D50" s="2" t="str">
        <f>VLOOKUP(B50,'[1]10k Entries '!$A$2:$H$276,2)</f>
        <v>L</v>
      </c>
      <c r="E50" s="2" t="str">
        <f>VLOOKUP(B50,'[1]10k Entries '!$A$2:$H$276,8)</f>
        <v>Moray Firth Triathletes</v>
      </c>
      <c r="F50" s="2" t="str">
        <f>VLOOKUP(B50,'[1]10k Entries '!$A$2:$H$276,7)</f>
        <v>Y</v>
      </c>
      <c r="G50" s="9" t="str">
        <f>'[1]Results'!C48</f>
        <v>45.51</v>
      </c>
    </row>
    <row r="51" spans="1:7" ht="12.75">
      <c r="A51" s="2">
        <v>48</v>
      </c>
      <c r="B51" s="2">
        <f>'[1]Results'!B49</f>
        <v>870</v>
      </c>
      <c r="C51" s="2" t="str">
        <f>VLOOKUP(B51,'[1]10k Entries '!$A$2:$H$276,3)</f>
        <v>Garry Sutherland</v>
      </c>
      <c r="D51" s="2" t="str">
        <f>VLOOKUP(B51,'[1]10k Entries '!$A$2:$H$276,2)</f>
        <v>MV</v>
      </c>
      <c r="E51" s="2" t="str">
        <f>VLOOKUP(B51,'[1]10k Entries '!$A$2:$H$276,8)</f>
        <v>UA</v>
      </c>
      <c r="F51" s="2" t="str">
        <f>VLOOKUP(B51,'[1]10k Entries '!$A$2:$H$276,7)</f>
        <v>N</v>
      </c>
      <c r="G51" s="9" t="str">
        <f>'[1]Results'!C49</f>
        <v>45.59</v>
      </c>
    </row>
    <row r="52" spans="1:7" ht="12.75">
      <c r="A52" s="2">
        <v>49</v>
      </c>
      <c r="B52" s="2">
        <f>'[1]Results'!B50</f>
        <v>822</v>
      </c>
      <c r="C52" s="2" t="str">
        <f>VLOOKUP(B52,'[1]10k Entries '!$A$2:$H$276,3)</f>
        <v>Jim McWilliam</v>
      </c>
      <c r="D52" s="2" t="str">
        <f>VLOOKUP(B52,'[1]10k Entries '!$A$2:$H$276,2)</f>
        <v>M(66)</v>
      </c>
      <c r="E52" s="2" t="str">
        <f>VLOOKUP(B52,'[1]10k Entries '!$A$2:$H$276,8)</f>
        <v>Moray RR</v>
      </c>
      <c r="F52" s="2" t="str">
        <f>VLOOKUP(B52,'[1]10k Entries '!$A$2:$H$276,7)</f>
        <v>Y</v>
      </c>
      <c r="G52" s="9" t="str">
        <f>'[1]Results'!C50</f>
        <v>46.10</v>
      </c>
    </row>
    <row r="53" spans="1:7" ht="12.75">
      <c r="A53" s="2">
        <v>50</v>
      </c>
      <c r="B53" s="2">
        <f>'[1]Results'!B51</f>
        <v>781</v>
      </c>
      <c r="C53" s="2" t="str">
        <f>VLOOKUP(B53,'[1]10k Entries '!$A$2:$H$276,3)</f>
        <v>Neil Davidson</v>
      </c>
      <c r="D53" s="2" t="str">
        <f>VLOOKUP(B53,'[1]10k Entries '!$A$2:$H$276,2)</f>
        <v>MSV</v>
      </c>
      <c r="E53" s="2" t="str">
        <f>VLOOKUP(B53,'[1]10k Entries '!$A$2:$H$276,8)</f>
        <v>UA</v>
      </c>
      <c r="F53" s="2" t="str">
        <f>VLOOKUP(B53,'[1]10k Entries '!$A$2:$H$276,7)</f>
        <v>N</v>
      </c>
      <c r="G53" s="9" t="str">
        <f>'[1]Results'!C51</f>
        <v>46.23</v>
      </c>
    </row>
    <row r="54" spans="1:7" ht="12.75">
      <c r="A54" s="2">
        <v>51</v>
      </c>
      <c r="B54" s="2">
        <f>'[1]Results'!B52</f>
        <v>783</v>
      </c>
      <c r="C54" s="2" t="str">
        <f>VLOOKUP(B54,'[1]10k Entries '!$A$2:$H$276,3)</f>
        <v>Colin Ross</v>
      </c>
      <c r="D54" s="2" t="str">
        <f>VLOOKUP(B54,'[1]10k Entries '!$A$2:$H$276,2)</f>
        <v>MSV</v>
      </c>
      <c r="E54" s="2" t="str">
        <f>VLOOKUP(B54,'[1]10k Entries '!$A$2:$H$276,8)</f>
        <v>UA</v>
      </c>
      <c r="F54" s="2" t="str">
        <f>VLOOKUP(B54,'[1]10k Entries '!$A$2:$H$276,7)</f>
        <v>Y</v>
      </c>
      <c r="G54" s="9" t="str">
        <f>'[1]Results'!C52</f>
        <v>46.28</v>
      </c>
    </row>
    <row r="55" spans="1:7" ht="12.75">
      <c r="A55" s="2">
        <v>52</v>
      </c>
      <c r="B55" s="2">
        <f>'[1]Results'!B53</f>
        <v>730</v>
      </c>
      <c r="C55" s="2" t="str">
        <f>VLOOKUP(B55,'[1]10k Entries '!$A$2:$H$276,3)</f>
        <v>Duncan Caird</v>
      </c>
      <c r="D55" s="2" t="str">
        <f>VLOOKUP(B55,'[1]10k Entries '!$A$2:$H$276,2)</f>
        <v>MJ</v>
      </c>
      <c r="E55" s="2" t="str">
        <f>VLOOKUP(B55,'[1]10k Entries '!$A$2:$H$276,8)</f>
        <v>UA</v>
      </c>
      <c r="F55" s="2" t="str">
        <f>VLOOKUP(B55,'[1]10k Entries '!$A$2:$H$276,7)</f>
        <v>N</v>
      </c>
      <c r="G55" s="9" t="str">
        <f>'[1]Results'!C53</f>
        <v>46.31</v>
      </c>
    </row>
    <row r="56" spans="1:7" ht="12.75">
      <c r="A56" s="2">
        <v>53</v>
      </c>
      <c r="B56" s="2">
        <f>'[1]Results'!B54</f>
        <v>816</v>
      </c>
      <c r="C56" s="2" t="str">
        <f>VLOOKUP(B56,'[1]10k Entries '!$A$2:$H$276,3)</f>
        <v>Phill Thompson</v>
      </c>
      <c r="D56" s="2" t="str">
        <f>VLOOKUP(B56,'[1]10k Entries '!$A$2:$H$276,2)</f>
        <v>MSV</v>
      </c>
      <c r="E56" s="2" t="str">
        <f>VLOOKUP(B56,'[1]10k Entries '!$A$2:$H$276,8)</f>
        <v>UA</v>
      </c>
      <c r="F56" s="2" t="str">
        <f>VLOOKUP(B56,'[1]10k Entries '!$A$2:$H$276,7)</f>
        <v>Y</v>
      </c>
      <c r="G56" s="9" t="str">
        <f>'[1]Results'!C54</f>
        <v>46.45</v>
      </c>
    </row>
    <row r="57" spans="1:7" ht="12.75">
      <c r="A57" s="2">
        <v>54</v>
      </c>
      <c r="B57" s="2">
        <f>'[1]Results'!B55</f>
        <v>778</v>
      </c>
      <c r="C57" s="2" t="str">
        <f>VLOOKUP(B57,'[1]10k Entries '!$A$2:$H$276,3)</f>
        <v>Grant Bruce</v>
      </c>
      <c r="D57" s="2" t="str">
        <f>VLOOKUP(B57,'[1]10k Entries '!$A$2:$H$276,2)</f>
        <v>MSV</v>
      </c>
      <c r="E57" s="2" t="str">
        <f>VLOOKUP(B57,'[1]10k Entries '!$A$2:$H$276,8)</f>
        <v>UA</v>
      </c>
      <c r="F57" s="2" t="str">
        <f>VLOOKUP(B57,'[1]10k Entries '!$A$2:$H$276,7)</f>
        <v>N</v>
      </c>
      <c r="G57" s="9" t="str">
        <f>'[1]Results'!C55</f>
        <v>46.58</v>
      </c>
    </row>
    <row r="58" spans="1:7" ht="12.75">
      <c r="A58" s="2">
        <v>55</v>
      </c>
      <c r="B58" s="2">
        <f>'[1]Results'!B56</f>
        <v>806</v>
      </c>
      <c r="C58" s="2" t="str">
        <f>VLOOKUP(B58,'[1]10k Entries '!$A$2:$H$276,3)</f>
        <v>Andrew Little</v>
      </c>
      <c r="D58" s="2" t="str">
        <f>VLOOKUP(B58,'[1]10k Entries '!$A$2:$H$276,2)</f>
        <v>MV</v>
      </c>
      <c r="E58" s="2" t="str">
        <f>VLOOKUP(B58,'[1]10k Entries '!$A$2:$H$276,8)</f>
        <v>UA</v>
      </c>
      <c r="F58" s="2" t="str">
        <f>VLOOKUP(B58,'[1]10k Entries '!$A$2:$H$276,7)</f>
        <v>Y</v>
      </c>
      <c r="G58" s="9" t="str">
        <f>'[1]Results'!C56</f>
        <v>47.07</v>
      </c>
    </row>
    <row r="59" spans="1:7" ht="12.75">
      <c r="A59" s="2">
        <v>56</v>
      </c>
      <c r="B59" s="2">
        <f>'[1]Results'!B57</f>
        <v>808</v>
      </c>
      <c r="C59" s="2" t="str">
        <f>VLOOKUP(B59,'[1]10k Entries '!$A$2:$H$276,3)</f>
        <v>Ryan Slater</v>
      </c>
      <c r="D59" s="2" t="str">
        <f>VLOOKUP(B59,'[1]10k Entries '!$A$2:$H$276,2)</f>
        <v>M</v>
      </c>
      <c r="E59" s="2" t="str">
        <f>VLOOKUP(B59,'[1]10k Entries '!$A$2:$H$276,8)</f>
        <v>UA</v>
      </c>
      <c r="F59" s="2" t="str">
        <f>VLOOKUP(B59,'[1]10k Entries '!$A$2:$H$276,7)</f>
        <v>N</v>
      </c>
      <c r="G59" s="9" t="str">
        <f>'[1]Results'!C57</f>
        <v>47.07</v>
      </c>
    </row>
    <row r="60" spans="1:7" ht="12.75">
      <c r="A60" s="2">
        <v>57</v>
      </c>
      <c r="B60" s="2">
        <f>'[1]Results'!B58</f>
        <v>892</v>
      </c>
      <c r="C60" s="2" t="str">
        <f>VLOOKUP(B60,'[1]10k Entries '!$A$2:$H$276,3)</f>
        <v>Suzanne Swan</v>
      </c>
      <c r="D60" s="2" t="str">
        <f>VLOOKUP(B60,'[1]10k Entries '!$A$2:$H$276,2)</f>
        <v>L</v>
      </c>
      <c r="E60" s="2" t="str">
        <f>VLOOKUP(B60,'[1]10k Entries '!$A$2:$H$276,8)</f>
        <v>Lothian RC</v>
      </c>
      <c r="F60" s="2" t="str">
        <f>VLOOKUP(B60,'[1]10k Entries '!$A$2:$H$276,7)</f>
        <v>N</v>
      </c>
      <c r="G60" s="9" t="str">
        <f>'[1]Results'!C58</f>
        <v>47.16</v>
      </c>
    </row>
    <row r="61" spans="1:7" ht="12.75">
      <c r="A61" s="2">
        <v>58</v>
      </c>
      <c r="B61" s="2">
        <f>'[1]Results'!B59</f>
        <v>796</v>
      </c>
      <c r="C61" s="2" t="str">
        <f>VLOOKUP(B61,'[1]10k Entries '!$A$2:$H$276,3)</f>
        <v>Melissa McGregor</v>
      </c>
      <c r="D61" s="2" t="str">
        <f>VLOOKUP(B61,'[1]10k Entries '!$A$2:$H$276,2)</f>
        <v>L</v>
      </c>
      <c r="E61" s="2" t="str">
        <f>VLOOKUP(B61,'[1]10k Entries '!$A$2:$H$276,8)</f>
        <v>Moray RR</v>
      </c>
      <c r="F61" s="2" t="str">
        <f>VLOOKUP(B61,'[1]10k Entries '!$A$2:$H$276,7)</f>
        <v>Y</v>
      </c>
      <c r="G61" s="9" t="str">
        <f>'[1]Results'!C59</f>
        <v>47.19</v>
      </c>
    </row>
    <row r="62" spans="1:7" ht="12.75">
      <c r="A62" s="2">
        <v>59</v>
      </c>
      <c r="B62" s="2">
        <f>'[1]Results'!B60</f>
        <v>691</v>
      </c>
      <c r="C62" s="2" t="str">
        <f>VLOOKUP(B62,'[1]10k Entries '!$A$2:$H$276,3)</f>
        <v>Roger Leslie</v>
      </c>
      <c r="D62" s="2" t="str">
        <f>VLOOKUP(B62,'[1]10k Entries '!$A$2:$H$276,2)</f>
        <v>MV</v>
      </c>
      <c r="E62" s="2" t="str">
        <f>VLOOKUP(B62,'[1]10k Entries '!$A$2:$H$276,8)</f>
        <v>Jog Scotland</v>
      </c>
      <c r="F62" s="2" t="str">
        <f>VLOOKUP(B62,'[1]10k Entries '!$A$2:$H$276,7)</f>
        <v>Y</v>
      </c>
      <c r="G62" s="9" t="str">
        <f>'[1]Results'!C60</f>
        <v>47.33</v>
      </c>
    </row>
    <row r="63" spans="1:7" ht="12.75">
      <c r="A63" s="2">
        <v>60</v>
      </c>
      <c r="B63" s="2">
        <f>'[1]Results'!B61</f>
        <v>744</v>
      </c>
      <c r="C63" s="2" t="str">
        <f>VLOOKUP(B63,'[1]10k Entries '!$A$2:$H$276,3)</f>
        <v>David Cutteridge</v>
      </c>
      <c r="D63" s="2" t="str">
        <f>VLOOKUP(B63,'[1]10k Entries '!$A$2:$H$276,2)</f>
        <v>MSV</v>
      </c>
      <c r="E63" s="2" t="str">
        <f>VLOOKUP(B63,'[1]10k Entries '!$A$2:$H$276,8)</f>
        <v>Jog Scotland</v>
      </c>
      <c r="F63" s="2" t="str">
        <f>VLOOKUP(B63,'[1]10k Entries '!$A$2:$H$276,7)</f>
        <v>N</v>
      </c>
      <c r="G63" s="9" t="str">
        <f>'[1]Results'!C61</f>
        <v>48.05</v>
      </c>
    </row>
    <row r="64" spans="1:7" ht="12.75">
      <c r="A64" s="2">
        <v>61</v>
      </c>
      <c r="B64" s="2">
        <f>'[1]Results'!B62</f>
        <v>831</v>
      </c>
      <c r="C64" s="2" t="str">
        <f>VLOOKUP(B64,'[1]10k Entries '!$A$2:$H$276,3)</f>
        <v>Andrew Low</v>
      </c>
      <c r="D64" s="2" t="str">
        <f>VLOOKUP(B64,'[1]10k Entries '!$A$2:$H$276,2)</f>
        <v>M</v>
      </c>
      <c r="E64" s="2" t="str">
        <f>VLOOKUP(B64,'[1]10k Entries '!$A$2:$H$276,8)</f>
        <v>UA</v>
      </c>
      <c r="F64" s="2" t="str">
        <f>VLOOKUP(B64,'[1]10k Entries '!$A$2:$H$276,7)</f>
        <v>Y</v>
      </c>
      <c r="G64" s="9" t="str">
        <f>'[1]Results'!C62</f>
        <v>48.13</v>
      </c>
    </row>
    <row r="65" spans="1:7" ht="12.75">
      <c r="A65" s="2">
        <v>62</v>
      </c>
      <c r="B65" s="2">
        <f>'[1]Results'!B63</f>
        <v>703</v>
      </c>
      <c r="C65" s="2" t="str">
        <f>VLOOKUP(B65,'[1]10k Entries '!$A$2:$H$276,3)</f>
        <v>David Jones</v>
      </c>
      <c r="D65" s="2" t="str">
        <f>VLOOKUP(B65,'[1]10k Entries '!$A$2:$H$276,2)</f>
        <v>MV</v>
      </c>
      <c r="E65" s="2" t="str">
        <f>VLOOKUP(B65,'[1]10k Entries '!$A$2:$H$276,8)</f>
        <v>UA</v>
      </c>
      <c r="F65" s="2" t="str">
        <f>VLOOKUP(B65,'[1]10k Entries '!$A$2:$H$276,7)</f>
        <v>Y</v>
      </c>
      <c r="G65" s="9" t="str">
        <f>'[1]Results'!C63</f>
        <v>48.41</v>
      </c>
    </row>
    <row r="66" spans="1:7" ht="12.75">
      <c r="A66" s="2">
        <v>63</v>
      </c>
      <c r="B66" s="2">
        <f>'[1]Results'!B64</f>
        <v>916</v>
      </c>
      <c r="C66" s="2" t="str">
        <f>VLOOKUP(B66,'[1]10k Entries '!$A$2:$H$276,3)</f>
        <v>Thomas Hendry</v>
      </c>
      <c r="D66" s="2" t="str">
        <f>VLOOKUP(B66,'[1]10k Entries '!$A$2:$H$276,2)</f>
        <v>MV</v>
      </c>
      <c r="E66" s="2" t="str">
        <f>VLOOKUP(B66,'[1]10k Entries '!$A$2:$H$276,8)</f>
        <v>UA</v>
      </c>
      <c r="F66" s="2" t="str">
        <f>VLOOKUP(B66,'[1]10k Entries '!$A$2:$H$276,7)</f>
        <v>Y</v>
      </c>
      <c r="G66" s="9" t="str">
        <f>'[1]Results'!C64</f>
        <v>48.55</v>
      </c>
    </row>
    <row r="67" spans="1:7" ht="12.75">
      <c r="A67" s="2">
        <v>64</v>
      </c>
      <c r="B67" s="2">
        <f>'[1]Results'!B65</f>
        <v>866</v>
      </c>
      <c r="C67" s="2" t="str">
        <f>VLOOKUP(B67,'[1]10k Entries '!$A$2:$H$276,3)</f>
        <v>Kevin Hawco</v>
      </c>
      <c r="D67" s="2" t="str">
        <f>VLOOKUP(B67,'[1]10k Entries '!$A$2:$H$276,2)</f>
        <v>MSV</v>
      </c>
      <c r="E67" s="2" t="str">
        <f>VLOOKUP(B67,'[1]10k Entries '!$A$2:$H$276,8)</f>
        <v>UA</v>
      </c>
      <c r="F67" s="2" t="str">
        <f>VLOOKUP(B67,'[1]10k Entries '!$A$2:$H$276,7)</f>
        <v>Y</v>
      </c>
      <c r="G67" s="9" t="str">
        <f>'[1]Results'!C65</f>
        <v>49.02</v>
      </c>
    </row>
    <row r="68" spans="1:7" ht="12.75">
      <c r="A68" s="2">
        <v>65</v>
      </c>
      <c r="B68" s="2">
        <f>'[1]Results'!B66</f>
        <v>874</v>
      </c>
      <c r="C68" s="2" t="str">
        <f>VLOOKUP(B68,'[1]10k Entries '!$A$2:$H$276,3)</f>
        <v>William Falconer</v>
      </c>
      <c r="D68" s="2" t="str">
        <f>VLOOKUP(B68,'[1]10k Entries '!$A$2:$H$276,2)</f>
        <v>MSV</v>
      </c>
      <c r="E68" s="2" t="str">
        <f>VLOOKUP(B68,'[1]10k Entries '!$A$2:$H$276,8)</f>
        <v>UA</v>
      </c>
      <c r="F68" s="2" t="str">
        <f>VLOOKUP(B68,'[1]10k Entries '!$A$2:$H$276,7)</f>
        <v>N</v>
      </c>
      <c r="G68" s="9" t="str">
        <f>'[1]Results'!C66</f>
        <v>49.08</v>
      </c>
    </row>
    <row r="69" spans="1:7" ht="12.75">
      <c r="A69" s="2">
        <v>66</v>
      </c>
      <c r="B69" s="2">
        <f>'[1]Results'!B67</f>
        <v>919</v>
      </c>
      <c r="C69" s="2" t="str">
        <f>VLOOKUP(B69,'[1]10k Entries '!$A$2:$H$276,3)</f>
        <v>Nigel Gerrard</v>
      </c>
      <c r="D69" s="2" t="str">
        <f>VLOOKUP(B69,'[1]10k Entries '!$A$2:$H$276,2)</f>
        <v>MV</v>
      </c>
      <c r="E69" s="2" t="str">
        <f>VLOOKUP(B69,'[1]10k Entries '!$A$2:$H$276,8)</f>
        <v>Jog Scotland</v>
      </c>
      <c r="F69" s="2" t="str">
        <f>VLOOKUP(B69,'[1]10k Entries '!$A$2:$H$276,7)</f>
        <v>Y</v>
      </c>
      <c r="G69" s="9" t="str">
        <f>'[1]Results'!C67</f>
        <v>49.14</v>
      </c>
    </row>
    <row r="70" spans="1:7" ht="12.75">
      <c r="A70" s="2">
        <v>67</v>
      </c>
      <c r="B70" s="2">
        <f>'[1]Results'!B68</f>
        <v>728</v>
      </c>
      <c r="C70" s="2" t="str">
        <f>VLOOKUP(B70,'[1]10k Entries '!$A$2:$H$276,3)</f>
        <v>Scott Moir</v>
      </c>
      <c r="D70" s="2" t="str">
        <f>VLOOKUP(B70,'[1]10k Entries '!$A$2:$H$276,2)</f>
        <v>M</v>
      </c>
      <c r="E70" s="2" t="str">
        <f>VLOOKUP(B70,'[1]10k Entries '!$A$2:$H$276,8)</f>
        <v>UA</v>
      </c>
      <c r="F70" s="2" t="str">
        <f>VLOOKUP(B70,'[1]10k Entries '!$A$2:$H$276,7)</f>
        <v>N</v>
      </c>
      <c r="G70" s="9" t="str">
        <f>'[1]Results'!C68</f>
        <v>49.28</v>
      </c>
    </row>
    <row r="71" spans="1:7" ht="12.75">
      <c r="A71" s="2">
        <v>68</v>
      </c>
      <c r="B71" s="2">
        <f>'[1]Results'!B69</f>
        <v>906</v>
      </c>
      <c r="C71" s="2" t="str">
        <f>VLOOKUP(B71,'[1]10k Entries '!$A$2:$H$276,3)</f>
        <v>Willie Duncan</v>
      </c>
      <c r="D71" s="2" t="str">
        <f>VLOOKUP(B71,'[1]10k Entries '!$A$2:$H$276,2)</f>
        <v>MSV</v>
      </c>
      <c r="E71" s="2" t="str">
        <f>VLOOKUP(B71,'[1]10k Entries '!$A$2:$H$276,8)</f>
        <v>UA</v>
      </c>
      <c r="F71" s="2" t="str">
        <f>VLOOKUP(B71,'[1]10k Entries '!$A$2:$H$276,7)</f>
        <v>Y</v>
      </c>
      <c r="G71" s="9" t="str">
        <f>'[1]Results'!C69</f>
        <v>49.32</v>
      </c>
    </row>
    <row r="72" spans="1:7" ht="12.75">
      <c r="A72" s="2">
        <v>69</v>
      </c>
      <c r="B72" s="2">
        <f>'[1]Results'!B70</f>
        <v>780</v>
      </c>
      <c r="C72" s="2" t="str">
        <f>VLOOKUP(B72,'[1]10k Entries '!$A$2:$H$276,3)</f>
        <v>Carol Hiles</v>
      </c>
      <c r="D72" s="2" t="str">
        <f>VLOOKUP(B72,'[1]10k Entries '!$A$2:$H$276,2)</f>
        <v>LSV</v>
      </c>
      <c r="E72" s="2" t="str">
        <f>VLOOKUP(B72,'[1]10k Entries '!$A$2:$H$276,8)</f>
        <v>UA</v>
      </c>
      <c r="F72" s="2" t="str">
        <f>VLOOKUP(B72,'[1]10k Entries '!$A$2:$H$276,7)</f>
        <v>N</v>
      </c>
      <c r="G72" s="9" t="str">
        <f>'[1]Results'!C70</f>
        <v>49.35</v>
      </c>
    </row>
    <row r="73" spans="1:7" ht="12.75">
      <c r="A73" s="2">
        <v>70</v>
      </c>
      <c r="B73" s="2">
        <f>'[1]Results'!B71</f>
        <v>828</v>
      </c>
      <c r="C73" s="2" t="str">
        <f>VLOOKUP(B73,'[1]10k Entries '!$A$2:$H$276,3)</f>
        <v>Kenneth Mackay</v>
      </c>
      <c r="D73" s="2" t="str">
        <f>VLOOKUP(B73,'[1]10k Entries '!$A$2:$H$276,2)</f>
        <v>MV</v>
      </c>
      <c r="E73" s="2" t="str">
        <f>VLOOKUP(B73,'[1]10k Entries '!$A$2:$H$276,8)</f>
        <v>Forres Harriers</v>
      </c>
      <c r="F73" s="2" t="str">
        <f>VLOOKUP(B73,'[1]10k Entries '!$A$2:$H$276,7)</f>
        <v>Y</v>
      </c>
      <c r="G73" s="9" t="str">
        <f>'[1]Results'!C71</f>
        <v>49.39</v>
      </c>
    </row>
    <row r="74" spans="1:7" ht="12.75">
      <c r="A74" s="2">
        <v>71</v>
      </c>
      <c r="B74" s="2">
        <f>'[1]Results'!B72</f>
        <v>801</v>
      </c>
      <c r="C74" s="2" t="str">
        <f>VLOOKUP(B74,'[1]10k Entries '!$A$2:$H$276,3)</f>
        <v>Chris Lake</v>
      </c>
      <c r="D74" s="2" t="str">
        <f>VLOOKUP(B74,'[1]10k Entries '!$A$2:$H$276,2)</f>
        <v>MJ</v>
      </c>
      <c r="E74" s="2" t="str">
        <f>VLOOKUP(B74,'[1]10k Entries '!$A$2:$H$276,8)</f>
        <v>UA</v>
      </c>
      <c r="F74" s="2" t="str">
        <f>VLOOKUP(B74,'[1]10k Entries '!$A$2:$H$276,7)</f>
        <v>N</v>
      </c>
      <c r="G74" s="9" t="str">
        <f>'[1]Results'!C72</f>
        <v>49.47</v>
      </c>
    </row>
    <row r="75" spans="1:7" ht="12.75">
      <c r="A75" s="2">
        <v>72</v>
      </c>
      <c r="B75" s="2">
        <f>'[1]Results'!B73</f>
        <v>665</v>
      </c>
      <c r="C75" s="2" t="str">
        <f>VLOOKUP(B75,'[1]10k Entries '!$A$2:$H$276,3)</f>
        <v>Caroline Pears</v>
      </c>
      <c r="D75" s="2" t="str">
        <f>VLOOKUP(B75,'[1]10k Entries '!$A$2:$H$276,2)</f>
        <v>LV</v>
      </c>
      <c r="E75" s="2" t="str">
        <f>VLOOKUP(B75,'[1]10k Entries '!$A$2:$H$276,8)</f>
        <v>Moray RR</v>
      </c>
      <c r="F75" s="2" t="str">
        <f>VLOOKUP(B75,'[1]10k Entries '!$A$2:$H$276,7)</f>
        <v>Y</v>
      </c>
      <c r="G75" s="9" t="str">
        <f>'[1]Results'!C73</f>
        <v>49.55</v>
      </c>
    </row>
    <row r="76" spans="1:7" ht="12.75">
      <c r="A76" s="2">
        <v>73</v>
      </c>
      <c r="B76" s="2">
        <f>'[1]Results'!B74</f>
        <v>701</v>
      </c>
      <c r="C76" s="2" t="str">
        <f>VLOOKUP(B76,'[1]10k Entries '!$A$2:$H$276,3)</f>
        <v>Ann Clark</v>
      </c>
      <c r="D76" s="2" t="str">
        <f>VLOOKUP(B76,'[1]10k Entries '!$A$2:$H$276,2)</f>
        <v>LSV</v>
      </c>
      <c r="E76" s="2" t="str">
        <f>VLOOKUP(B76,'[1]10k Entries '!$A$2:$H$276,8)</f>
        <v>Aberdeen Athletics</v>
      </c>
      <c r="F76" s="2" t="str">
        <f>VLOOKUP(B76,'[1]10k Entries '!$A$2:$H$276,7)</f>
        <v>N</v>
      </c>
      <c r="G76" s="9" t="str">
        <f>'[1]Results'!C74</f>
        <v>50.00</v>
      </c>
    </row>
    <row r="77" spans="1:7" ht="12.75">
      <c r="A77" s="2">
        <v>74</v>
      </c>
      <c r="B77" s="2">
        <f>'[1]Results'!B75</f>
        <v>852</v>
      </c>
      <c r="C77" s="2" t="str">
        <f>VLOOKUP(B77,'[1]10k Entries '!$A$2:$H$276,3)</f>
        <v>Allan Stuart</v>
      </c>
      <c r="D77" s="2" t="str">
        <f>VLOOKUP(B77,'[1]10k Entries '!$A$2:$H$276,2)</f>
        <v>MSV</v>
      </c>
      <c r="E77" s="2" t="str">
        <f>VLOOKUP(B77,'[1]10k Entries '!$A$2:$H$276,8)</f>
        <v>UA</v>
      </c>
      <c r="F77" s="2" t="str">
        <f>VLOOKUP(B77,'[1]10k Entries '!$A$2:$H$276,7)</f>
        <v>N</v>
      </c>
      <c r="G77" s="9" t="str">
        <f>'[1]Results'!C75</f>
        <v>50.15</v>
      </c>
    </row>
    <row r="78" spans="1:7" ht="12.75">
      <c r="A78" s="2">
        <v>75</v>
      </c>
      <c r="B78" s="2">
        <f>'[1]Results'!B76</f>
        <v>903</v>
      </c>
      <c r="C78" s="2" t="str">
        <f>VLOOKUP(B78,'[1]10k Entries '!$A$2:$H$276,3)</f>
        <v>Kevin Ness</v>
      </c>
      <c r="D78" s="2" t="str">
        <f>VLOOKUP(B78,'[1]10k Entries '!$A$2:$H$276,2)</f>
        <v>M</v>
      </c>
      <c r="E78" s="2" t="str">
        <f>VLOOKUP(B78,'[1]10k Entries '!$A$2:$H$276,8)</f>
        <v>UA</v>
      </c>
      <c r="F78" s="2" t="str">
        <f>VLOOKUP(B78,'[1]10k Entries '!$A$2:$H$276,7)</f>
        <v>Y</v>
      </c>
      <c r="G78" s="9" t="str">
        <f>'[1]Results'!C76</f>
        <v>50.16</v>
      </c>
    </row>
    <row r="79" spans="1:7" ht="12.75">
      <c r="A79" s="2">
        <v>76</v>
      </c>
      <c r="B79" s="2">
        <f>'[1]Results'!B77</f>
        <v>871</v>
      </c>
      <c r="C79" s="2" t="str">
        <f>VLOOKUP(B79,'[1]10k Entries '!$A$2:$H$276,3)</f>
        <v>David Young</v>
      </c>
      <c r="D79" s="2" t="str">
        <f>VLOOKUP(B79,'[1]10k Entries '!$A$2:$H$276,2)</f>
        <v>MV</v>
      </c>
      <c r="E79" s="2" t="str">
        <f>VLOOKUP(B79,'[1]10k Entries '!$A$2:$H$276,8)</f>
        <v>Johnstons</v>
      </c>
      <c r="F79" s="2" t="str">
        <f>VLOOKUP(B79,'[1]10k Entries '!$A$2:$H$276,7)</f>
        <v>Y</v>
      </c>
      <c r="G79" s="9" t="str">
        <f>'[1]Results'!C77</f>
        <v>50.17</v>
      </c>
    </row>
    <row r="80" spans="1:7" ht="12.75">
      <c r="A80" s="2">
        <v>77</v>
      </c>
      <c r="B80" s="2">
        <f>'[1]Results'!B78</f>
        <v>761</v>
      </c>
      <c r="C80" s="2" t="str">
        <f>VLOOKUP(B80,'[1]10k Entries '!$A$2:$H$276,3)</f>
        <v>Elaine Brown</v>
      </c>
      <c r="D80" s="2" t="str">
        <f>VLOOKUP(B80,'[1]10k Entries '!$A$2:$H$276,2)</f>
        <v>LV</v>
      </c>
      <c r="E80" s="2" t="str">
        <f>VLOOKUP(B80,'[1]10k Entries '!$A$2:$H$276,8)</f>
        <v>Keith &amp; District AC</v>
      </c>
      <c r="F80" s="2" t="str">
        <f>VLOOKUP(B80,'[1]10k Entries '!$A$2:$H$276,7)</f>
        <v>Y</v>
      </c>
      <c r="G80" s="9" t="str">
        <f>'[1]Results'!C78</f>
        <v>50.24</v>
      </c>
    </row>
    <row r="81" spans="1:7" ht="12.75">
      <c r="A81" s="2">
        <v>78</v>
      </c>
      <c r="B81" s="2">
        <f>'[1]Results'!B79</f>
        <v>842</v>
      </c>
      <c r="C81" s="2" t="str">
        <f>VLOOKUP(B81,'[1]10k Entries '!$A$2:$H$276,3)</f>
        <v>Alistair Leiper</v>
      </c>
      <c r="D81" s="2" t="str">
        <f>VLOOKUP(B81,'[1]10k Entries '!$A$2:$H$276,2)</f>
        <v>MV</v>
      </c>
      <c r="E81" s="2" t="str">
        <f>VLOOKUP(B81,'[1]10k Entries '!$A$2:$H$276,8)</f>
        <v>Aberdeen Athletics</v>
      </c>
      <c r="F81" s="2" t="str">
        <f>VLOOKUP(B81,'[1]10k Entries '!$A$2:$H$276,7)</f>
        <v>N</v>
      </c>
      <c r="G81" s="9" t="str">
        <f>'[1]Results'!C79</f>
        <v>50.31</v>
      </c>
    </row>
    <row r="82" spans="1:7" ht="12.75">
      <c r="A82" s="2">
        <v>79</v>
      </c>
      <c r="B82" s="2">
        <f>'[1]Results'!B80</f>
        <v>746</v>
      </c>
      <c r="C82" s="2" t="str">
        <f>VLOOKUP(B82,'[1]10k Entries '!$A$2:$H$276,3)</f>
        <v>Shona Hamilton</v>
      </c>
      <c r="D82" s="2" t="str">
        <f>VLOOKUP(B82,'[1]10k Entries '!$A$2:$H$276,2)</f>
        <v>L</v>
      </c>
      <c r="E82" s="2" t="str">
        <f>VLOOKUP(B82,'[1]10k Entries '!$A$2:$H$276,8)</f>
        <v>UA</v>
      </c>
      <c r="F82" s="2" t="str">
        <f>VLOOKUP(B82,'[1]10k Entries '!$A$2:$H$276,7)</f>
        <v>N</v>
      </c>
      <c r="G82" s="9" t="str">
        <f>'[1]Results'!C80</f>
        <v>50.35</v>
      </c>
    </row>
    <row r="83" spans="1:7" ht="12.75">
      <c r="A83" s="2">
        <v>80</v>
      </c>
      <c r="B83" s="2">
        <f>'[1]Results'!B81</f>
        <v>914</v>
      </c>
      <c r="C83" s="2" t="str">
        <f>VLOOKUP(B83,'[1]10k Entries '!$A$2:$H$276,3)</f>
        <v>Andrew Ord</v>
      </c>
      <c r="D83" s="2" t="str">
        <f>VLOOKUP(B83,'[1]10k Entries '!$A$2:$H$276,2)</f>
        <v>M</v>
      </c>
      <c r="E83" s="2" t="str">
        <f>VLOOKUP(B83,'[1]10k Entries '!$A$2:$H$276,8)</f>
        <v>UA</v>
      </c>
      <c r="F83" s="2" t="str">
        <f>VLOOKUP(B83,'[1]10k Entries '!$A$2:$H$276,7)</f>
        <v>N</v>
      </c>
      <c r="G83" s="9" t="str">
        <f>'[1]Results'!C81</f>
        <v>50.39</v>
      </c>
    </row>
    <row r="84" spans="1:7" ht="12.75">
      <c r="A84" s="2">
        <v>81</v>
      </c>
      <c r="B84" s="2">
        <f>'[1]Results'!B82</f>
        <v>862</v>
      </c>
      <c r="C84" s="2" t="str">
        <f>VLOOKUP(B84,'[1]10k Entries '!$A$2:$H$276,3)</f>
        <v>Michael Longmuir</v>
      </c>
      <c r="D84" s="2" t="str">
        <f>VLOOKUP(B84,'[1]10k Entries '!$A$2:$H$276,2)</f>
        <v>MV</v>
      </c>
      <c r="E84" s="2" t="str">
        <f>VLOOKUP(B84,'[1]10k Entries '!$A$2:$H$276,8)</f>
        <v>UA</v>
      </c>
      <c r="F84" s="2" t="str">
        <f>VLOOKUP(B84,'[1]10k Entries '!$A$2:$H$276,7)</f>
        <v>Y</v>
      </c>
      <c r="G84" s="9" t="str">
        <f>'[1]Results'!C82</f>
        <v>50.51</v>
      </c>
    </row>
    <row r="85" spans="1:7" ht="12.75">
      <c r="A85" s="2">
        <v>82</v>
      </c>
      <c r="B85" s="2">
        <f>'[1]Results'!B83</f>
        <v>899</v>
      </c>
      <c r="C85" s="2" t="str">
        <f>VLOOKUP(B85,'[1]10k Entries '!$A$2:$H$276,3)</f>
        <v>Adele Milne</v>
      </c>
      <c r="D85" s="2" t="str">
        <f>VLOOKUP(B85,'[1]10k Entries '!$A$2:$H$276,2)</f>
        <v>L</v>
      </c>
      <c r="E85" s="2" t="str">
        <f>VLOOKUP(B85,'[1]10k Entries '!$A$2:$H$276,8)</f>
        <v>UA</v>
      </c>
      <c r="F85" s="2" t="str">
        <f>VLOOKUP(B85,'[1]10k Entries '!$A$2:$H$276,7)</f>
        <v>N</v>
      </c>
      <c r="G85" s="9" t="str">
        <f>'[1]Results'!C83</f>
        <v>50.56</v>
      </c>
    </row>
    <row r="86" spans="1:7" ht="12.75">
      <c r="A86" s="2">
        <v>83</v>
      </c>
      <c r="B86" s="2">
        <f>'[1]Results'!B84</f>
        <v>710</v>
      </c>
      <c r="C86" s="2" t="str">
        <f>VLOOKUP(B86,'[1]10k Entries '!$A$2:$H$276,3)</f>
        <v>David Forsyth</v>
      </c>
      <c r="D86" s="2" t="str">
        <f>VLOOKUP(B86,'[1]10k Entries '!$A$2:$H$276,2)</f>
        <v>MV</v>
      </c>
      <c r="E86" s="2" t="str">
        <f>VLOOKUP(B86,'[1]10k Entries '!$A$2:$H$276,8)</f>
        <v>UA</v>
      </c>
      <c r="F86" s="2" t="str">
        <f>VLOOKUP(B86,'[1]10k Entries '!$A$2:$H$276,7)</f>
        <v>N</v>
      </c>
      <c r="G86" s="9" t="str">
        <f>'[1]Results'!C84</f>
        <v>51.12</v>
      </c>
    </row>
    <row r="87" spans="1:7" ht="12.75">
      <c r="A87" s="2">
        <v>84</v>
      </c>
      <c r="B87" s="2">
        <f>'[1]Results'!B85</f>
        <v>760</v>
      </c>
      <c r="C87" s="2" t="str">
        <f>VLOOKUP(B87,'[1]10k Entries '!$A$2:$H$276,3)</f>
        <v>Ian Allan</v>
      </c>
      <c r="D87" s="2" t="str">
        <f>VLOOKUP(B87,'[1]10k Entries '!$A$2:$H$276,2)</f>
        <v>M</v>
      </c>
      <c r="E87" s="2" t="str">
        <f>VLOOKUP(B87,'[1]10k Entries '!$A$2:$H$276,8)</f>
        <v>UA</v>
      </c>
      <c r="F87" s="2" t="str">
        <f>VLOOKUP(B87,'[1]10k Entries '!$A$2:$H$276,7)</f>
        <v>Y</v>
      </c>
      <c r="G87" s="9" t="str">
        <f>'[1]Results'!C85</f>
        <v>51.14</v>
      </c>
    </row>
    <row r="88" spans="1:7" ht="12.75">
      <c r="A88" s="2">
        <v>85</v>
      </c>
      <c r="B88" s="2">
        <f>'[1]Results'!B86</f>
        <v>908</v>
      </c>
      <c r="C88" s="2" t="str">
        <f>VLOOKUP(B88,'[1]10k Entries '!$A$2:$H$276,3)</f>
        <v>Susan Engstrand</v>
      </c>
      <c r="D88" s="2" t="str">
        <f>VLOOKUP(B88,'[1]10k Entries '!$A$2:$H$276,2)</f>
        <v>LV</v>
      </c>
      <c r="E88" s="2" t="str">
        <f>VLOOKUP(B88,'[1]10k Entries '!$A$2:$H$276,8)</f>
        <v>UA</v>
      </c>
      <c r="F88" s="2" t="str">
        <f>VLOOKUP(B88,'[1]10k Entries '!$A$2:$H$276,7)</f>
        <v>Y</v>
      </c>
      <c r="G88" s="9" t="str">
        <f>'[1]Results'!C86</f>
        <v>51.23</v>
      </c>
    </row>
    <row r="89" spans="1:7" ht="12.75">
      <c r="A89" s="2">
        <v>86</v>
      </c>
      <c r="B89" s="2">
        <f>'[1]Results'!B87</f>
        <v>711</v>
      </c>
      <c r="C89" s="2" t="str">
        <f>VLOOKUP(B89,'[1]10k Entries '!$A$2:$H$276,3)</f>
        <v>Jason Ragg</v>
      </c>
      <c r="D89" s="2" t="str">
        <f>VLOOKUP(B89,'[1]10k Entries '!$A$2:$H$276,2)</f>
        <v>M</v>
      </c>
      <c r="E89" s="2" t="str">
        <f>VLOOKUP(B89,'[1]10k Entries '!$A$2:$H$276,8)</f>
        <v>UA</v>
      </c>
      <c r="F89" s="2" t="str">
        <f>VLOOKUP(B89,'[1]10k Entries '!$A$2:$H$276,7)</f>
        <v>Y</v>
      </c>
      <c r="G89" s="9" t="str">
        <f>'[1]Results'!C87</f>
        <v>51.27</v>
      </c>
    </row>
    <row r="90" spans="1:7" ht="12.75">
      <c r="A90" s="2">
        <v>87</v>
      </c>
      <c r="B90" s="2">
        <f>'[1]Results'!B88</f>
        <v>807</v>
      </c>
      <c r="C90" s="2" t="str">
        <f>VLOOKUP(B90,'[1]10k Entries '!$A$2:$H$276,3)</f>
        <v>David Slater</v>
      </c>
      <c r="D90" s="2" t="str">
        <f>VLOOKUP(B90,'[1]10k Entries '!$A$2:$H$276,2)</f>
        <v>M</v>
      </c>
      <c r="E90" s="2" t="str">
        <f>VLOOKUP(B90,'[1]10k Entries '!$A$2:$H$276,8)</f>
        <v>UA</v>
      </c>
      <c r="F90" s="2" t="str">
        <f>VLOOKUP(B90,'[1]10k Entries '!$A$2:$H$276,7)</f>
        <v>Y</v>
      </c>
      <c r="G90" s="9" t="str">
        <f>'[1]Results'!C88</f>
        <v>51.36</v>
      </c>
    </row>
    <row r="91" spans="1:7" ht="12.75">
      <c r="A91" s="2">
        <v>88</v>
      </c>
      <c r="B91" s="2">
        <f>'[1]Results'!B89</f>
        <v>846</v>
      </c>
      <c r="C91" s="2" t="str">
        <f>VLOOKUP(B91,'[1]10k Entries '!$A$2:$H$276,3)</f>
        <v>Colin O'Connor</v>
      </c>
      <c r="D91" s="2" t="str">
        <f>VLOOKUP(B91,'[1]10k Entries '!$A$2:$H$276,2)</f>
        <v>M</v>
      </c>
      <c r="E91" s="2" t="str">
        <f>VLOOKUP(B91,'[1]10k Entries '!$A$2:$H$276,8)</f>
        <v>UA</v>
      </c>
      <c r="F91" s="2" t="str">
        <f>VLOOKUP(B91,'[1]10k Entries '!$A$2:$H$276,7)</f>
        <v>Y</v>
      </c>
      <c r="G91" s="9" t="str">
        <f>'[1]Results'!C89</f>
        <v>51.39</v>
      </c>
    </row>
    <row r="92" spans="1:7" ht="12.75">
      <c r="A92" s="2">
        <v>89</v>
      </c>
      <c r="B92" s="2">
        <f>'[1]Results'!B90</f>
        <v>673</v>
      </c>
      <c r="C92" s="2" t="str">
        <f>VLOOKUP(B92,'[1]10k Entries '!$A$2:$H$276,3)</f>
        <v>Sally Homer</v>
      </c>
      <c r="D92" s="2" t="str">
        <f>VLOOKUP(B92,'[1]10k Entries '!$A$2:$H$276,2)</f>
        <v>L</v>
      </c>
      <c r="E92" s="2" t="str">
        <f>VLOOKUP(B92,'[1]10k Entries '!$A$2:$H$276,8)</f>
        <v>UA</v>
      </c>
      <c r="F92" s="2" t="str">
        <f>VLOOKUP(B92,'[1]10k Entries '!$A$2:$H$276,7)</f>
        <v>Y</v>
      </c>
      <c r="G92" s="9" t="str">
        <f>'[1]Results'!C90</f>
        <v>52.08</v>
      </c>
    </row>
    <row r="93" spans="1:7" ht="12.75">
      <c r="A93" s="2">
        <v>90</v>
      </c>
      <c r="B93" s="2">
        <f>'[1]Results'!B91</f>
        <v>805</v>
      </c>
      <c r="C93" s="2" t="str">
        <f>VLOOKUP(B93,'[1]10k Entries '!$A$2:$H$276,3)</f>
        <v>Helen Cooper</v>
      </c>
      <c r="D93" s="2" t="str">
        <f>VLOOKUP(B93,'[1]10k Entries '!$A$2:$H$276,2)</f>
        <v>LV</v>
      </c>
      <c r="E93" s="2" t="str">
        <f>VLOOKUP(B93,'[1]10k Entries '!$A$2:$H$276,8)</f>
        <v>Moray RR</v>
      </c>
      <c r="F93" s="2" t="str">
        <f>VLOOKUP(B93,'[1]10k Entries '!$A$2:$H$276,7)</f>
        <v>Y</v>
      </c>
      <c r="G93" s="9" t="str">
        <f>'[1]Results'!C91</f>
        <v>52.11</v>
      </c>
    </row>
    <row r="94" spans="1:7" ht="12.75">
      <c r="A94" s="2">
        <v>91</v>
      </c>
      <c r="B94" s="2">
        <f>'[1]Results'!B92</f>
        <v>809</v>
      </c>
      <c r="C94" s="2" t="str">
        <f>VLOOKUP(B94,'[1]10k Entries '!$A$2:$H$276,3)</f>
        <v>Jim Craig</v>
      </c>
      <c r="D94" s="2" t="str">
        <f>VLOOKUP(B94,'[1]10k Entries '!$A$2:$H$276,2)</f>
        <v>MSV</v>
      </c>
      <c r="E94" s="2" t="str">
        <f>VLOOKUP(B94,'[1]10k Entries '!$A$2:$H$276,8)</f>
        <v>UA</v>
      </c>
      <c r="F94" s="2" t="str">
        <f>VLOOKUP(B94,'[1]10k Entries '!$A$2:$H$276,7)</f>
        <v>Y</v>
      </c>
      <c r="G94" s="9" t="str">
        <f>'[1]Results'!C92</f>
        <v>52.22</v>
      </c>
    </row>
    <row r="95" spans="1:7" ht="12.75">
      <c r="A95" s="2">
        <v>92</v>
      </c>
      <c r="B95" s="2">
        <f>'[1]Results'!B93</f>
        <v>849</v>
      </c>
      <c r="C95" s="2" t="str">
        <f>VLOOKUP(B95,'[1]10k Entries '!$A$2:$H$276,3)</f>
        <v>Leigh Summers</v>
      </c>
      <c r="D95" s="2" t="str">
        <f>VLOOKUP(B95,'[1]10k Entries '!$A$2:$H$276,2)</f>
        <v>MV</v>
      </c>
      <c r="E95" s="2" t="str">
        <f>VLOOKUP(B95,'[1]10k Entries '!$A$2:$H$276,8)</f>
        <v>UA</v>
      </c>
      <c r="F95" s="2" t="str">
        <f>VLOOKUP(B95,'[1]10k Entries '!$A$2:$H$276,7)</f>
        <v>N</v>
      </c>
      <c r="G95" s="9" t="str">
        <f>'[1]Results'!C93</f>
        <v>52.23</v>
      </c>
    </row>
    <row r="96" spans="1:7" ht="12.75">
      <c r="A96" s="2">
        <v>93</v>
      </c>
      <c r="B96" s="2">
        <f>'[1]Results'!B94</f>
        <v>912</v>
      </c>
      <c r="C96" s="2" t="str">
        <f>VLOOKUP(B96,'[1]10k Entries '!$A$2:$H$276,3)</f>
        <v>Michael Murray</v>
      </c>
      <c r="D96" s="2" t="str">
        <f>VLOOKUP(B96,'[1]10k Entries '!$A$2:$H$276,2)</f>
        <v>M(61)</v>
      </c>
      <c r="E96" s="2" t="str">
        <f>VLOOKUP(B96,'[1]10k Entries '!$A$2:$H$276,8)</f>
        <v>UA</v>
      </c>
      <c r="F96" s="2" t="str">
        <f>VLOOKUP(B96,'[1]10k Entries '!$A$2:$H$276,7)</f>
        <v>Y</v>
      </c>
      <c r="G96" s="9" t="str">
        <f>'[1]Results'!C94</f>
        <v>52.48</v>
      </c>
    </row>
    <row r="97" spans="1:7" ht="12.75">
      <c r="A97" s="2">
        <v>94</v>
      </c>
      <c r="B97" s="2">
        <f>'[1]Results'!B95</f>
        <v>767</v>
      </c>
      <c r="C97" s="2" t="str">
        <f>VLOOKUP(B97,'[1]10k Entries '!$A$2:$H$276,3)</f>
        <v>Diane Gilbertson</v>
      </c>
      <c r="D97" s="2" t="str">
        <f>VLOOKUP(B97,'[1]10k Entries '!$A$2:$H$276,2)</f>
        <v>LV</v>
      </c>
      <c r="E97" s="2" t="str">
        <f>VLOOKUP(B97,'[1]10k Entries '!$A$2:$H$276,8)</f>
        <v>UA</v>
      </c>
      <c r="F97" s="2" t="str">
        <f>VLOOKUP(B97,'[1]10k Entries '!$A$2:$H$276,7)</f>
        <v>Y</v>
      </c>
      <c r="G97" s="9" t="str">
        <f>'[1]Results'!C95</f>
        <v>52.54</v>
      </c>
    </row>
    <row r="98" spans="1:7" ht="12.75">
      <c r="A98" s="2">
        <v>95</v>
      </c>
      <c r="B98" s="2">
        <f>'[1]Results'!B96</f>
        <v>785</v>
      </c>
      <c r="C98" s="2" t="str">
        <f>VLOOKUP(B98,'[1]10k Entries '!$A$2:$H$276,3)</f>
        <v>Duncan Lynch</v>
      </c>
      <c r="D98" s="2" t="str">
        <f>VLOOKUP(B98,'[1]10k Entries '!$A$2:$H$276,2)</f>
        <v>MV</v>
      </c>
      <c r="E98" s="2" t="str">
        <f>VLOOKUP(B98,'[1]10k Entries '!$A$2:$H$276,8)</f>
        <v>Peterhead RC</v>
      </c>
      <c r="F98" s="2" t="str">
        <f>VLOOKUP(B98,'[1]10k Entries '!$A$2:$H$276,7)</f>
        <v>N</v>
      </c>
      <c r="G98" s="9" t="str">
        <f>'[1]Results'!C96</f>
        <v>52.54</v>
      </c>
    </row>
    <row r="99" spans="1:7" ht="12.75">
      <c r="A99" s="2">
        <v>96</v>
      </c>
      <c r="B99" s="2">
        <f>'[1]Results'!B97</f>
        <v>901</v>
      </c>
      <c r="C99" s="2" t="str">
        <f>VLOOKUP(B99,'[1]10k Entries '!$A$2:$H$276,3)</f>
        <v>Deborah Munro</v>
      </c>
      <c r="D99" s="2" t="str">
        <f>VLOOKUP(B99,'[1]10k Entries '!$A$2:$H$276,2)</f>
        <v>LV</v>
      </c>
      <c r="E99" s="2" t="str">
        <f>VLOOKUP(B99,'[1]10k Entries '!$A$2:$H$276,8)</f>
        <v>UA</v>
      </c>
      <c r="F99" s="2" t="str">
        <f>VLOOKUP(B99,'[1]10k Entries '!$A$2:$H$276,7)</f>
        <v>Y</v>
      </c>
      <c r="G99" s="9" t="str">
        <f>'[1]Results'!C97</f>
        <v>53.14</v>
      </c>
    </row>
    <row r="100" spans="1:7" ht="12.75">
      <c r="A100" s="2">
        <v>97</v>
      </c>
      <c r="B100" s="2">
        <f>'[1]Results'!B98</f>
        <v>873</v>
      </c>
      <c r="C100" s="2" t="str">
        <f>VLOOKUP(B100,'[1]10k Entries '!$A$2:$H$276,3)</f>
        <v>Rosanne Falconer</v>
      </c>
      <c r="D100" s="2" t="str">
        <f>VLOOKUP(B100,'[1]10k Entries '!$A$2:$H$276,2)</f>
        <v>L</v>
      </c>
      <c r="E100" s="2" t="str">
        <f>VLOOKUP(B100,'[1]10k Entries '!$A$2:$H$276,8)</f>
        <v>UA</v>
      </c>
      <c r="F100" s="2" t="str">
        <f>VLOOKUP(B100,'[1]10k Entries '!$A$2:$H$276,7)</f>
        <v>N</v>
      </c>
      <c r="G100" s="9" t="str">
        <f>'[1]Results'!C98</f>
        <v>53.17</v>
      </c>
    </row>
    <row r="101" spans="1:7" ht="12.75">
      <c r="A101" s="2">
        <v>98</v>
      </c>
      <c r="B101" s="2">
        <f>'[1]Results'!B99</f>
        <v>898</v>
      </c>
      <c r="C101" s="2" t="str">
        <f>VLOOKUP(B101,'[1]10k Entries '!$A$2:$H$276,3)</f>
        <v>Jacqueline Thomson</v>
      </c>
      <c r="D101" s="2" t="str">
        <f>VLOOKUP(B101,'[1]10k Entries '!$A$2:$H$276,2)</f>
        <v>LV</v>
      </c>
      <c r="E101" s="2" t="str">
        <f>VLOOKUP(B101,'[1]10k Entries '!$A$2:$H$276,8)</f>
        <v>UA</v>
      </c>
      <c r="F101" s="2" t="str">
        <f>VLOOKUP(B101,'[1]10k Entries '!$A$2:$H$276,7)</f>
        <v>Y</v>
      </c>
      <c r="G101" s="9" t="str">
        <f>'[1]Results'!C99</f>
        <v>53.22</v>
      </c>
    </row>
    <row r="102" spans="1:7" ht="12.75">
      <c r="A102" s="2">
        <v>99</v>
      </c>
      <c r="B102" s="2">
        <f>'[1]Results'!B100</f>
        <v>736</v>
      </c>
      <c r="C102" s="2" t="str">
        <f>VLOOKUP(B102,'[1]10k Entries '!$A$2:$H$276,3)</f>
        <v>Claire Jack</v>
      </c>
      <c r="D102" s="2" t="str">
        <f>VLOOKUP(B102,'[1]10k Entries '!$A$2:$H$276,2)</f>
        <v>L</v>
      </c>
      <c r="E102" s="2" t="str">
        <f>VLOOKUP(B102,'[1]10k Entries '!$A$2:$H$276,8)</f>
        <v>UA</v>
      </c>
      <c r="F102" s="2" t="str">
        <f>VLOOKUP(B102,'[1]10k Entries '!$A$2:$H$276,7)</f>
        <v>N</v>
      </c>
      <c r="G102" s="9" t="str">
        <f>'[1]Results'!C100</f>
        <v>53.27</v>
      </c>
    </row>
    <row r="103" spans="1:7" ht="12.75">
      <c r="A103" s="2">
        <v>100</v>
      </c>
      <c r="B103" s="2">
        <f>'[1]Results'!B101</f>
        <v>724</v>
      </c>
      <c r="C103" s="2" t="str">
        <f>VLOOKUP(B103,'[1]10k Entries '!$A$2:$H$276,3)</f>
        <v>Emma Harper-Lewis</v>
      </c>
      <c r="D103" s="2" t="str">
        <f>VLOOKUP(B103,'[1]10k Entries '!$A$2:$H$276,2)</f>
        <v>L</v>
      </c>
      <c r="E103" s="2" t="str">
        <f>VLOOKUP(B103,'[1]10k Entries '!$A$2:$H$276,8)</f>
        <v>UA</v>
      </c>
      <c r="F103" s="2" t="str">
        <f>VLOOKUP(B103,'[1]10k Entries '!$A$2:$H$276,7)</f>
        <v>Y</v>
      </c>
      <c r="G103" s="9" t="str">
        <f>'[1]Results'!C101</f>
        <v>53.43</v>
      </c>
    </row>
    <row r="104" spans="1:7" ht="12.75">
      <c r="A104" s="2">
        <v>101</v>
      </c>
      <c r="B104" s="2">
        <f>'[1]Results'!B102</f>
        <v>799</v>
      </c>
      <c r="C104" s="2" t="str">
        <f>VLOOKUP(B104,'[1]10k Entries '!$A$2:$H$276,3)</f>
        <v>Sophia Bliss</v>
      </c>
      <c r="D104" s="2" t="str">
        <f>VLOOKUP(B104,'[1]10k Entries '!$A$2:$H$276,2)</f>
        <v>L</v>
      </c>
      <c r="E104" s="2" t="str">
        <f>VLOOKUP(B104,'[1]10k Entries '!$A$2:$H$276,8)</f>
        <v>UA</v>
      </c>
      <c r="F104" s="2" t="str">
        <f>VLOOKUP(B104,'[1]10k Entries '!$A$2:$H$276,7)</f>
        <v>Y</v>
      </c>
      <c r="G104" s="9" t="str">
        <f>'[1]Results'!C102</f>
        <v>53.43</v>
      </c>
    </row>
    <row r="105" spans="1:7" ht="12.75">
      <c r="A105" s="2">
        <v>102</v>
      </c>
      <c r="B105" s="2">
        <f>'[1]Results'!B103</f>
        <v>838</v>
      </c>
      <c r="C105" s="2" t="str">
        <f>VLOOKUP(B105,'[1]10k Entries '!$A$2:$H$276,3)</f>
        <v>Alastair Macdonald</v>
      </c>
      <c r="D105" s="2" t="str">
        <f>VLOOKUP(B105,'[1]10k Entries '!$A$2:$H$276,2)</f>
        <v>MV</v>
      </c>
      <c r="E105" s="2" t="str">
        <f>VLOOKUP(B105,'[1]10k Entries '!$A$2:$H$276,8)</f>
        <v>Johnstons</v>
      </c>
      <c r="F105" s="2" t="str">
        <f>VLOOKUP(B105,'[1]10k Entries '!$A$2:$H$276,7)</f>
        <v>Y</v>
      </c>
      <c r="G105" s="9" t="str">
        <f>'[1]Results'!C103</f>
        <v>53.49</v>
      </c>
    </row>
    <row r="106" spans="1:7" ht="12.75">
      <c r="A106" s="2">
        <v>103</v>
      </c>
      <c r="B106" s="2">
        <f>'[1]Results'!B104</f>
        <v>734</v>
      </c>
      <c r="C106" s="2" t="str">
        <f>VLOOKUP(B106,'[1]10k Entries '!$A$2:$H$276,3)</f>
        <v>Colin Campbell</v>
      </c>
      <c r="D106" s="2" t="str">
        <f>VLOOKUP(B106,'[1]10k Entries '!$A$2:$H$276,2)</f>
        <v>M(67)</v>
      </c>
      <c r="E106" s="2" t="str">
        <f>VLOOKUP(B106,'[1]10k Entries '!$A$2:$H$276,8)</f>
        <v>Metro Aberdeen</v>
      </c>
      <c r="F106" s="2" t="str">
        <f>VLOOKUP(B106,'[1]10k Entries '!$A$2:$H$276,7)</f>
        <v>N</v>
      </c>
      <c r="G106" s="9" t="str">
        <f>'[1]Results'!C104</f>
        <v>53.57</v>
      </c>
    </row>
    <row r="107" spans="1:7" ht="12.75">
      <c r="A107" s="2">
        <v>104</v>
      </c>
      <c r="B107" s="2">
        <f>'[1]Results'!B105</f>
        <v>770</v>
      </c>
      <c r="C107" s="2" t="str">
        <f>VLOOKUP(B107,'[1]10k Entries '!$A$2:$H$276,3)</f>
        <v>Trevor Wilson</v>
      </c>
      <c r="D107" s="2" t="str">
        <f>VLOOKUP(B107,'[1]10k Entries '!$A$2:$H$276,2)</f>
        <v>MSV</v>
      </c>
      <c r="E107" s="2" t="str">
        <f>VLOOKUP(B107,'[1]10k Entries '!$A$2:$H$276,8)</f>
        <v>UA</v>
      </c>
      <c r="F107" s="2" t="str">
        <f>VLOOKUP(B107,'[1]10k Entries '!$A$2:$H$276,7)</f>
        <v>Y</v>
      </c>
      <c r="G107" s="9" t="str">
        <f>'[1]Results'!C105</f>
        <v>53.59</v>
      </c>
    </row>
    <row r="108" spans="1:7" ht="12.75">
      <c r="A108" s="2">
        <v>105</v>
      </c>
      <c r="B108" s="2">
        <f>'[1]Results'!B106</f>
        <v>784</v>
      </c>
      <c r="C108" s="2" t="str">
        <f>VLOOKUP(B108,'[1]10k Entries '!$A$2:$H$276,3)</f>
        <v>Alison Wood</v>
      </c>
      <c r="D108" s="2" t="str">
        <f>VLOOKUP(B108,'[1]10k Entries '!$A$2:$H$276,2)</f>
        <v>LV</v>
      </c>
      <c r="E108" s="2" t="str">
        <f>VLOOKUP(B108,'[1]10k Entries '!$A$2:$H$276,8)</f>
        <v>UA</v>
      </c>
      <c r="F108" s="2" t="str">
        <f>VLOOKUP(B108,'[1]10k Entries '!$A$2:$H$276,7)</f>
        <v>Y</v>
      </c>
      <c r="G108" s="9" t="str">
        <f>'[1]Results'!C106</f>
        <v>53.59</v>
      </c>
    </row>
    <row r="109" spans="1:7" ht="12.75">
      <c r="A109" s="2">
        <v>106</v>
      </c>
      <c r="B109" s="2">
        <f>'[1]Results'!B107</f>
        <v>798</v>
      </c>
      <c r="C109" s="2" t="str">
        <f>VLOOKUP(B109,'[1]10k Entries '!$A$2:$H$276,3)</f>
        <v>Tony Warby</v>
      </c>
      <c r="D109" s="2" t="str">
        <f>VLOOKUP(B109,'[1]10k Entries '!$A$2:$H$276,2)</f>
        <v>MSV</v>
      </c>
      <c r="E109" s="2" t="str">
        <f>VLOOKUP(B109,'[1]10k Entries '!$A$2:$H$276,8)</f>
        <v>UA</v>
      </c>
      <c r="F109" s="2" t="str">
        <f>VLOOKUP(B109,'[1]10k Entries '!$A$2:$H$276,7)</f>
        <v>N</v>
      </c>
      <c r="G109" s="9" t="str">
        <f>'[1]Results'!C107</f>
        <v>54.04</v>
      </c>
    </row>
    <row r="110" spans="1:7" ht="12.75">
      <c r="A110" s="2">
        <v>107</v>
      </c>
      <c r="B110" s="2">
        <f>'[1]Results'!B108</f>
        <v>660</v>
      </c>
      <c r="C110" s="2" t="str">
        <f>VLOOKUP(B110,'[1]10k Entries '!$A$2:$H$276,3)</f>
        <v>Julia Hume</v>
      </c>
      <c r="D110" s="2" t="str">
        <f>VLOOKUP(B110,'[1]10k Entries '!$A$2:$H$276,2)</f>
        <v>LSV</v>
      </c>
      <c r="E110" s="2" t="str">
        <f>VLOOKUP(B110,'[1]10k Entries '!$A$2:$H$276,8)</f>
        <v>UA</v>
      </c>
      <c r="F110" s="2" t="str">
        <f>VLOOKUP(B110,'[1]10k Entries '!$A$2:$H$276,7)</f>
        <v>N</v>
      </c>
      <c r="G110" s="9" t="str">
        <f>'[1]Results'!C108</f>
        <v>54.17</v>
      </c>
    </row>
    <row r="111" spans="1:7" ht="12.75">
      <c r="A111" s="2">
        <v>108</v>
      </c>
      <c r="B111" s="2">
        <f>'[1]Results'!B109</f>
        <v>671</v>
      </c>
      <c r="C111" s="2" t="str">
        <f>VLOOKUP(B111,'[1]10k Entries '!$A$2:$H$276,3)</f>
        <v>Jenny Bursill</v>
      </c>
      <c r="D111" s="2" t="str">
        <f>VLOOKUP(B111,'[1]10k Entries '!$A$2:$H$276,2)</f>
        <v>LSV</v>
      </c>
      <c r="E111" s="2" t="str">
        <f>VLOOKUP(B111,'[1]10k Entries '!$A$2:$H$276,8)</f>
        <v>UA</v>
      </c>
      <c r="F111" s="2" t="str">
        <f>VLOOKUP(B111,'[1]10k Entries '!$A$2:$H$276,7)</f>
        <v>N</v>
      </c>
      <c r="G111" s="9" t="str">
        <f>'[1]Results'!C109</f>
        <v>54.24</v>
      </c>
    </row>
    <row r="112" spans="1:7" ht="12.75">
      <c r="A112" s="2">
        <v>109</v>
      </c>
      <c r="B112" s="2">
        <f>'[1]Results'!B110</f>
        <v>848</v>
      </c>
      <c r="C112" s="2" t="str">
        <f>VLOOKUP(B112,'[1]10k Entries '!$A$2:$H$276,3)</f>
        <v>Walter Baird</v>
      </c>
      <c r="D112" s="2" t="str">
        <f>VLOOKUP(B112,'[1]10k Entries '!$A$2:$H$276,2)</f>
        <v>MV</v>
      </c>
      <c r="E112" s="2" t="str">
        <f>VLOOKUP(B112,'[1]10k Entries '!$A$2:$H$276,8)</f>
        <v>UA</v>
      </c>
      <c r="F112" s="2" t="str">
        <f>VLOOKUP(B112,'[1]10k Entries '!$A$2:$H$276,7)</f>
        <v>Y</v>
      </c>
      <c r="G112" s="9" t="str">
        <f>'[1]Results'!C110</f>
        <v>54.34</v>
      </c>
    </row>
    <row r="113" spans="1:7" ht="12.75">
      <c r="A113" s="2">
        <v>110</v>
      </c>
      <c r="B113" s="2">
        <f>'[1]Results'!B111</f>
        <v>830</v>
      </c>
      <c r="C113" s="2" t="str">
        <f>VLOOKUP(B113,'[1]10k Entries '!$A$2:$H$276,3)</f>
        <v>Joanna Anderson</v>
      </c>
      <c r="D113" s="2" t="str">
        <f>VLOOKUP(B113,'[1]10k Entries '!$A$2:$H$276,2)</f>
        <v>L</v>
      </c>
      <c r="E113" s="2" t="str">
        <f>VLOOKUP(B113,'[1]10k Entries '!$A$2:$H$276,8)</f>
        <v>Jog Scotland</v>
      </c>
      <c r="F113" s="2" t="str">
        <f>VLOOKUP(B113,'[1]10k Entries '!$A$2:$H$276,7)</f>
        <v>Y</v>
      </c>
      <c r="G113" s="9" t="str">
        <f>'[1]Results'!C111</f>
        <v>54.57</v>
      </c>
    </row>
    <row r="114" spans="1:7" ht="12.75">
      <c r="A114" s="2">
        <v>111</v>
      </c>
      <c r="B114" s="2">
        <f>'[1]Results'!B112</f>
        <v>754</v>
      </c>
      <c r="C114" s="2" t="str">
        <f>VLOOKUP(B114,'[1]10k Entries '!$A$2:$H$276,3)</f>
        <v>Gillian Thomson</v>
      </c>
      <c r="D114" s="2" t="str">
        <f>VLOOKUP(B114,'[1]10k Entries '!$A$2:$H$276,2)</f>
        <v>MV</v>
      </c>
      <c r="E114" s="2" t="str">
        <f>VLOOKUP(B114,'[1]10k Entries '!$A$2:$H$276,8)</f>
        <v>UA</v>
      </c>
      <c r="F114" s="2" t="str">
        <f>VLOOKUP(B114,'[1]10k Entries '!$A$2:$H$276,7)</f>
        <v>N</v>
      </c>
      <c r="G114" s="9" t="str">
        <f>'[1]Results'!C112</f>
        <v>55.02</v>
      </c>
    </row>
    <row r="115" spans="1:7" ht="12.75">
      <c r="A115" s="2">
        <v>112</v>
      </c>
      <c r="B115" s="2">
        <f>'[1]Results'!B113</f>
        <v>833</v>
      </c>
      <c r="C115" s="2" t="str">
        <f>VLOOKUP(B115,'[1]10k Entries '!$A$2:$H$276,3)</f>
        <v>Patricia Cole</v>
      </c>
      <c r="D115" s="2" t="str">
        <f>VLOOKUP(B115,'[1]10k Entries '!$A$2:$H$276,2)</f>
        <v>LSV</v>
      </c>
      <c r="E115" s="2" t="str">
        <f>VLOOKUP(B115,'[1]10k Entries '!$A$2:$H$276,8)</f>
        <v>Jog Scotland</v>
      </c>
      <c r="F115" s="2" t="str">
        <f>VLOOKUP(B115,'[1]10k Entries '!$A$2:$H$276,7)</f>
        <v>N</v>
      </c>
      <c r="G115" s="9" t="str">
        <f>'[1]Results'!C113</f>
        <v>55.06</v>
      </c>
    </row>
    <row r="116" spans="1:7" ht="12.75">
      <c r="A116" s="2">
        <v>113</v>
      </c>
      <c r="B116" s="2">
        <f>'[1]Results'!B114</f>
        <v>855</v>
      </c>
      <c r="C116" s="2" t="str">
        <f>VLOOKUP(B116,'[1]10k Entries '!$A$2:$H$276,3)</f>
        <v>Margaret Bryant</v>
      </c>
      <c r="D116" s="2" t="str">
        <f>VLOOKUP(B116,'[1]10k Entries '!$A$2:$H$276,2)</f>
        <v>LSV</v>
      </c>
      <c r="E116" s="2" t="str">
        <f>VLOOKUP(B116,'[1]10k Entries '!$A$2:$H$276,8)</f>
        <v>UA</v>
      </c>
      <c r="F116" s="2" t="str">
        <f>VLOOKUP(B116,'[1]10k Entries '!$A$2:$H$276,7)</f>
        <v>N</v>
      </c>
      <c r="G116" s="9" t="str">
        <f>'[1]Results'!C114</f>
        <v>55.07</v>
      </c>
    </row>
    <row r="117" spans="1:7" ht="12.75">
      <c r="A117" s="2">
        <v>114</v>
      </c>
      <c r="B117" s="2">
        <f>'[1]Results'!B115</f>
        <v>662</v>
      </c>
      <c r="C117" s="2" t="str">
        <f>VLOOKUP(B117,'[1]10k Entries '!$A$2:$H$276,3)</f>
        <v>Frances Wardhaugh</v>
      </c>
      <c r="D117" s="2" t="str">
        <f>VLOOKUP(B117,'[1]10k Entries '!$A$2:$H$276,2)</f>
        <v>LSV</v>
      </c>
      <c r="E117" s="2" t="str">
        <f>VLOOKUP(B117,'[1]10k Entries '!$A$2:$H$276,8)</f>
        <v>Moray RR</v>
      </c>
      <c r="F117" s="2" t="str">
        <f>VLOOKUP(B117,'[1]10k Entries '!$A$2:$H$276,7)</f>
        <v>Y</v>
      </c>
      <c r="G117" s="9" t="str">
        <f>'[1]Results'!C115</f>
        <v>55.24</v>
      </c>
    </row>
    <row r="118" spans="1:7" ht="12.75">
      <c r="A118" s="2">
        <v>115</v>
      </c>
      <c r="B118" s="2">
        <f>'[1]Results'!B116</f>
        <v>888</v>
      </c>
      <c r="C118" s="2" t="str">
        <f>VLOOKUP(B118,'[1]10k Entries '!$A$2:$H$276,3)</f>
        <v>Claudia Ferrari</v>
      </c>
      <c r="D118" s="2" t="str">
        <f>VLOOKUP(B118,'[1]10k Entries '!$A$2:$H$276,2)</f>
        <v>L</v>
      </c>
      <c r="E118" s="2" t="str">
        <f>VLOOKUP(B118,'[1]10k Entries '!$A$2:$H$276,8)</f>
        <v>UA</v>
      </c>
      <c r="F118" s="2" t="str">
        <f>VLOOKUP(B118,'[1]10k Entries '!$A$2:$H$276,7)</f>
        <v>N</v>
      </c>
      <c r="G118" s="9" t="str">
        <f>'[1]Results'!C116</f>
        <v>55.42</v>
      </c>
    </row>
    <row r="119" spans="1:7" ht="12.75">
      <c r="A119" s="2">
        <v>116</v>
      </c>
      <c r="B119" s="2">
        <f>'[1]Results'!B117</f>
        <v>886</v>
      </c>
      <c r="C119" s="2" t="str">
        <f>VLOOKUP(B119,'[1]10k Entries '!$A$2:$H$276,3)</f>
        <v>Amy Cheer</v>
      </c>
      <c r="D119" s="2" t="str">
        <f>VLOOKUP(B119,'[1]10k Entries '!$A$2:$H$276,2)</f>
        <v>L</v>
      </c>
      <c r="E119" s="2" t="str">
        <f>VLOOKUP(B119,'[1]10k Entries '!$A$2:$H$276,8)</f>
        <v>Jog Scotland</v>
      </c>
      <c r="F119" s="2" t="str">
        <f>VLOOKUP(B119,'[1]10k Entries '!$A$2:$H$276,7)</f>
        <v>Y</v>
      </c>
      <c r="G119" s="9" t="str">
        <f>'[1]Results'!C117</f>
        <v>55.46</v>
      </c>
    </row>
    <row r="120" spans="1:7" ht="12.75">
      <c r="A120" s="2">
        <v>117</v>
      </c>
      <c r="B120" s="2">
        <f>'[1]Results'!B118</f>
        <v>651</v>
      </c>
      <c r="C120" s="2" t="str">
        <f>VLOOKUP(B120,'[1]10k Entries '!$A$2:$H$276,3)</f>
        <v>Sharyn Moore</v>
      </c>
      <c r="D120" s="2" t="str">
        <f>VLOOKUP(B120,'[1]10k Entries '!$A$2:$H$276,2)</f>
        <v>LV</v>
      </c>
      <c r="E120" s="2" t="str">
        <f>VLOOKUP(B120,'[1]10k Entries '!$A$2:$H$276,8)</f>
        <v>UA</v>
      </c>
      <c r="F120" s="2" t="str">
        <f>VLOOKUP(B120,'[1]10k Entries '!$A$2:$H$276,7)</f>
        <v>Y</v>
      </c>
      <c r="G120" s="9" t="str">
        <f>'[1]Results'!C118</f>
        <v>55.50</v>
      </c>
    </row>
    <row r="121" spans="1:7" ht="12.75">
      <c r="A121" s="2">
        <v>118</v>
      </c>
      <c r="B121" s="2">
        <f>'[1]Results'!B119</f>
        <v>721</v>
      </c>
      <c r="C121" s="2" t="str">
        <f>VLOOKUP(B121,'[1]10k Entries '!$A$2:$H$276,3)</f>
        <v>Margaret Simpson</v>
      </c>
      <c r="D121" s="2" t="str">
        <f>VLOOKUP(B121,'[1]10k Entries '!$A$2:$H$276,2)</f>
        <v>LSV</v>
      </c>
      <c r="E121" s="2" t="str">
        <f>VLOOKUP(B121,'[1]10k Entries '!$A$2:$H$276,8)</f>
        <v>Jog Scotland</v>
      </c>
      <c r="F121" s="2" t="str">
        <f>VLOOKUP(B121,'[1]10k Entries '!$A$2:$H$276,7)</f>
        <v>N</v>
      </c>
      <c r="G121" s="9" t="str">
        <f>'[1]Results'!C119</f>
        <v>55.56</v>
      </c>
    </row>
    <row r="122" spans="1:7" ht="12.75">
      <c r="A122" s="2">
        <v>119</v>
      </c>
      <c r="B122" s="2">
        <f>'[1]Results'!B120</f>
        <v>719</v>
      </c>
      <c r="C122" s="2" t="str">
        <f>VLOOKUP(B122,'[1]10k Entries '!$A$2:$H$276,3)</f>
        <v>Susan Cook</v>
      </c>
      <c r="D122" s="2" t="str">
        <f>VLOOKUP(B122,'[1]10k Entries '!$A$2:$H$276,2)</f>
        <v>LV</v>
      </c>
      <c r="E122" s="2" t="str">
        <f>VLOOKUP(B122,'[1]10k Entries '!$A$2:$H$276,8)</f>
        <v>Jog Scotland</v>
      </c>
      <c r="F122" s="2" t="str">
        <f>VLOOKUP(B122,'[1]10k Entries '!$A$2:$H$276,7)</f>
        <v>N</v>
      </c>
      <c r="G122" s="9" t="str">
        <f>'[1]Results'!C120</f>
        <v>55.57</v>
      </c>
    </row>
    <row r="123" spans="1:7" ht="12.75">
      <c r="A123" s="2">
        <v>120</v>
      </c>
      <c r="B123" s="2">
        <f>'[1]Results'!B121</f>
        <v>753</v>
      </c>
      <c r="C123" s="2" t="str">
        <f>VLOOKUP(B123,'[1]10k Entries '!$A$2:$H$276,3)</f>
        <v>Arlene McTavish</v>
      </c>
      <c r="D123" s="2" t="str">
        <f>VLOOKUP(B123,'[1]10k Entries '!$A$2:$H$276,2)</f>
        <v>L</v>
      </c>
      <c r="E123" s="2" t="str">
        <f>VLOOKUP(B123,'[1]10k Entries '!$A$2:$H$276,8)</f>
        <v>UA</v>
      </c>
      <c r="F123" s="2" t="str">
        <f>VLOOKUP(B123,'[1]10k Entries '!$A$2:$H$276,7)</f>
        <v>Y</v>
      </c>
      <c r="G123" s="9" t="str">
        <f>'[1]Results'!C121</f>
        <v>55.59</v>
      </c>
    </row>
    <row r="124" spans="1:7" ht="12.75">
      <c r="A124" s="2">
        <v>121</v>
      </c>
      <c r="B124" s="2">
        <f>'[1]Results'!B122</f>
        <v>755</v>
      </c>
      <c r="C124" s="2" t="str">
        <f>VLOOKUP(B124,'[1]10k Entries '!$A$2:$H$276,3)</f>
        <v>Wenzel Dunnett</v>
      </c>
      <c r="D124" s="2" t="str">
        <f>VLOOKUP(B124,'[1]10k Entries '!$A$2:$H$276,2)</f>
        <v>M(61)</v>
      </c>
      <c r="E124" s="2" t="str">
        <f>VLOOKUP(B124,'[1]10k Entries '!$A$2:$H$276,8)</f>
        <v>Keith &amp; District AC</v>
      </c>
      <c r="F124" s="2" t="str">
        <f>VLOOKUP(B124,'[1]10k Entries '!$A$2:$H$276,7)</f>
        <v>Y</v>
      </c>
      <c r="G124" s="9" t="str">
        <f>'[1]Results'!C122</f>
        <v>56.09</v>
      </c>
    </row>
    <row r="125" spans="1:7" ht="12.75">
      <c r="A125" s="2">
        <v>122</v>
      </c>
      <c r="B125" s="2">
        <f>'[1]Results'!B123</f>
        <v>674</v>
      </c>
      <c r="C125" s="2" t="str">
        <f>VLOOKUP(B125,'[1]10k Entries '!$A$2:$H$276,3)</f>
        <v>Elaine Heggie</v>
      </c>
      <c r="D125" s="2" t="str">
        <f>VLOOKUP(B125,'[1]10k Entries '!$A$2:$H$276,2)</f>
        <v>LV</v>
      </c>
      <c r="E125" s="2" t="str">
        <f>VLOOKUP(B125,'[1]10k Entries '!$A$2:$H$276,8)</f>
        <v>UA</v>
      </c>
      <c r="F125" s="2" t="str">
        <f>VLOOKUP(B125,'[1]10k Entries '!$A$2:$H$276,7)</f>
        <v>N</v>
      </c>
      <c r="G125" s="9" t="str">
        <f>'[1]Results'!C123</f>
        <v>56.16</v>
      </c>
    </row>
    <row r="126" spans="1:7" ht="12.75">
      <c r="A126" s="2">
        <v>123</v>
      </c>
      <c r="B126" s="2">
        <f>'[1]Results'!B124</f>
        <v>788</v>
      </c>
      <c r="C126" s="2" t="str">
        <f>VLOOKUP(B126,'[1]10k Entries '!$A$2:$H$276,3)</f>
        <v>Susan Clifton</v>
      </c>
      <c r="D126" s="2" t="str">
        <f>VLOOKUP(B126,'[1]10k Entries '!$A$2:$H$276,2)</f>
        <v>LV</v>
      </c>
      <c r="E126" s="2" t="str">
        <f>VLOOKUP(B126,'[1]10k Entries '!$A$2:$H$276,8)</f>
        <v>UA</v>
      </c>
      <c r="F126" s="2" t="str">
        <f>VLOOKUP(B126,'[1]10k Entries '!$A$2:$H$276,7)</f>
        <v>N</v>
      </c>
      <c r="G126" s="9" t="str">
        <f>'[1]Results'!C124</f>
        <v>56.17</v>
      </c>
    </row>
    <row r="127" spans="1:7" ht="12.75">
      <c r="A127" s="2">
        <v>124</v>
      </c>
      <c r="B127" s="2">
        <f>'[1]Results'!B125</f>
        <v>814</v>
      </c>
      <c r="C127" s="2" t="str">
        <f>VLOOKUP(B127,'[1]10k Entries '!$A$2:$H$276,3)</f>
        <v>Robert Sproul-Cran</v>
      </c>
      <c r="D127" s="2" t="str">
        <f>VLOOKUP(B127,'[1]10k Entries '!$A$2:$H$276,2)</f>
        <v>M</v>
      </c>
      <c r="E127" s="2" t="str">
        <f>VLOOKUP(B127,'[1]10k Entries '!$A$2:$H$276,8)</f>
        <v>UA</v>
      </c>
      <c r="F127" s="2" t="str">
        <f>VLOOKUP(B127,'[1]10k Entries '!$A$2:$H$276,7)</f>
        <v>N</v>
      </c>
      <c r="G127" s="9" t="str">
        <f>'[1]Results'!C125</f>
        <v>56.17</v>
      </c>
    </row>
    <row r="128" spans="1:7" ht="12.75">
      <c r="A128" s="2">
        <v>125</v>
      </c>
      <c r="B128" s="2">
        <f>'[1]Results'!B126</f>
        <v>880</v>
      </c>
      <c r="C128" s="2" t="str">
        <f>VLOOKUP(B128,'[1]10k Entries '!$A$2:$H$276,3)</f>
        <v>Stuart Dalgetty</v>
      </c>
      <c r="D128" s="2" t="str">
        <f>VLOOKUP(B128,'[1]10k Entries '!$A$2:$H$276,2)</f>
        <v>MSV</v>
      </c>
      <c r="E128" s="2" t="str">
        <f>VLOOKUP(B128,'[1]10k Entries '!$A$2:$H$276,8)</f>
        <v>UA</v>
      </c>
      <c r="F128" s="2" t="str">
        <f>VLOOKUP(B128,'[1]10k Entries '!$A$2:$H$276,7)</f>
        <v>Y</v>
      </c>
      <c r="G128" s="9" t="str">
        <f>'[1]Results'!C126</f>
        <v>56.25</v>
      </c>
    </row>
    <row r="129" spans="1:7" ht="12.75">
      <c r="A129" s="2">
        <v>126</v>
      </c>
      <c r="B129" s="2">
        <f>'[1]Results'!B127</f>
        <v>738</v>
      </c>
      <c r="C129" s="2" t="str">
        <f>VLOOKUP(B129,'[1]10k Entries '!$A$2:$H$276,3)</f>
        <v>Gordon McCulloch</v>
      </c>
      <c r="D129" s="2" t="str">
        <f>VLOOKUP(B129,'[1]10k Entries '!$A$2:$H$276,2)</f>
        <v>M(64)</v>
      </c>
      <c r="E129" s="2" t="str">
        <f>VLOOKUP(B129,'[1]10k Entries '!$A$2:$H$276,8)</f>
        <v>Metro Aberdeen</v>
      </c>
      <c r="F129" s="2" t="str">
        <f>VLOOKUP(B129,'[1]10k Entries '!$A$2:$H$276,7)</f>
        <v>N</v>
      </c>
      <c r="G129" s="9" t="str">
        <f>'[1]Results'!C127</f>
        <v>56.29</v>
      </c>
    </row>
    <row r="130" spans="1:7" ht="12.75">
      <c r="A130" s="2">
        <v>127</v>
      </c>
      <c r="B130" s="2">
        <f>'[1]Results'!B128</f>
        <v>690</v>
      </c>
      <c r="C130" s="2" t="str">
        <f>VLOOKUP(B130,'[1]10k Entries '!$A$2:$H$276,3)</f>
        <v>Caroline Leslie</v>
      </c>
      <c r="D130" s="2" t="str">
        <f>VLOOKUP(B130,'[1]10k Entries '!$A$2:$H$276,2)</f>
        <v>LV</v>
      </c>
      <c r="E130" s="2" t="str">
        <f>VLOOKUP(B130,'[1]10k Entries '!$A$2:$H$276,8)</f>
        <v>Jog Scotland</v>
      </c>
      <c r="F130" s="2" t="str">
        <f>VLOOKUP(B130,'[1]10k Entries '!$A$2:$H$276,7)</f>
        <v>Y</v>
      </c>
      <c r="G130" s="9" t="str">
        <f>'[1]Results'!C128</f>
        <v>56.43</v>
      </c>
    </row>
    <row r="131" spans="1:7" ht="12.75">
      <c r="A131" s="2">
        <v>128</v>
      </c>
      <c r="B131" s="2">
        <f>'[1]Results'!B129</f>
        <v>917</v>
      </c>
      <c r="C131" s="2" t="str">
        <f>VLOOKUP(B131,'[1]10k Entries '!$A$2:$H$276,3)</f>
        <v>Stephanie Harden</v>
      </c>
      <c r="D131" s="2" t="str">
        <f>VLOOKUP(B131,'[1]10k Entries '!$A$2:$H$276,2)</f>
        <v>L</v>
      </c>
      <c r="E131" s="2" t="str">
        <f>VLOOKUP(B131,'[1]10k Entries '!$A$2:$H$276,8)</f>
        <v>UA</v>
      </c>
      <c r="F131" s="2" t="str">
        <f>VLOOKUP(B131,'[1]10k Entries '!$A$2:$H$276,7)</f>
        <v>N</v>
      </c>
      <c r="G131" s="9" t="str">
        <f>'[1]Results'!C129</f>
        <v>56.46</v>
      </c>
    </row>
    <row r="132" spans="1:7" ht="12.75">
      <c r="A132" s="2">
        <v>129</v>
      </c>
      <c r="B132" s="2">
        <f>'[1]Results'!B130</f>
        <v>811</v>
      </c>
      <c r="C132" s="2" t="str">
        <f>VLOOKUP(B132,'[1]10k Entries '!$A$2:$H$276,3)</f>
        <v>Lauren Inglis</v>
      </c>
      <c r="D132" s="2" t="str">
        <f>VLOOKUP(B132,'[1]10k Entries '!$A$2:$H$276,2)</f>
        <v>LJ</v>
      </c>
      <c r="E132" s="2" t="str">
        <f>VLOOKUP(B132,'[1]10k Entries '!$A$2:$H$276,8)</f>
        <v>UA</v>
      </c>
      <c r="F132" s="2" t="str">
        <f>VLOOKUP(B132,'[1]10k Entries '!$A$2:$H$276,7)</f>
        <v>Y</v>
      </c>
      <c r="G132" s="9" t="str">
        <f>'[1]Results'!C130</f>
        <v>56.48</v>
      </c>
    </row>
    <row r="133" spans="1:7" ht="12.75">
      <c r="A133" s="2">
        <v>130</v>
      </c>
      <c r="B133" s="2">
        <f>'[1]Results'!B131</f>
        <v>777</v>
      </c>
      <c r="C133" s="2" t="str">
        <f>VLOOKUP(B133,'[1]10k Entries '!$A$2:$H$276,3)</f>
        <v>Mark Walker</v>
      </c>
      <c r="D133" s="2" t="str">
        <f>VLOOKUP(B133,'[1]10k Entries '!$A$2:$H$276,2)</f>
        <v>MV</v>
      </c>
      <c r="E133" s="2" t="str">
        <f>VLOOKUP(B133,'[1]10k Entries '!$A$2:$H$276,8)</f>
        <v>UA</v>
      </c>
      <c r="F133" s="2" t="str">
        <f>VLOOKUP(B133,'[1]10k Entries '!$A$2:$H$276,7)</f>
        <v>Y</v>
      </c>
      <c r="G133" s="9" t="str">
        <f>'[1]Results'!C131</f>
        <v>56.52</v>
      </c>
    </row>
    <row r="134" spans="1:7" ht="12.75">
      <c r="A134" s="2">
        <v>131</v>
      </c>
      <c r="B134" s="2">
        <f>'[1]Results'!B132</f>
        <v>875</v>
      </c>
      <c r="C134" s="2" t="str">
        <f>VLOOKUP(B134,'[1]10k Entries '!$A$2:$H$276,3)</f>
        <v>Tracy Dundan</v>
      </c>
      <c r="D134" s="2" t="str">
        <f>VLOOKUP(B134,'[1]10k Entries '!$A$2:$H$276,2)</f>
        <v>L</v>
      </c>
      <c r="E134" s="2" t="str">
        <f>VLOOKUP(B134,'[1]10k Entries '!$A$2:$H$276,8)</f>
        <v>Moray RR</v>
      </c>
      <c r="F134" s="2" t="str">
        <f>VLOOKUP(B134,'[1]10k Entries '!$A$2:$H$276,7)</f>
        <v>Y</v>
      </c>
      <c r="G134" s="9" t="str">
        <f>'[1]Results'!C132</f>
        <v>57.10</v>
      </c>
    </row>
    <row r="135" spans="1:7" ht="12.75">
      <c r="A135" s="2">
        <v>132</v>
      </c>
      <c r="B135" s="2">
        <f>'[1]Results'!B133</f>
        <v>818</v>
      </c>
      <c r="C135" s="2" t="str">
        <f>VLOOKUP(B135,'[1]10k Entries '!$A$2:$H$276,3)</f>
        <v>Clare Patterson</v>
      </c>
      <c r="D135" s="2" t="str">
        <f>VLOOKUP(B135,'[1]10k Entries '!$A$2:$H$276,2)</f>
        <v>L</v>
      </c>
      <c r="E135" s="2" t="str">
        <f>VLOOKUP(B135,'[1]10k Entries '!$A$2:$H$276,8)</f>
        <v>Johnstons</v>
      </c>
      <c r="F135" s="2" t="str">
        <f>VLOOKUP(B135,'[1]10k Entries '!$A$2:$H$276,7)</f>
        <v>Y</v>
      </c>
      <c r="G135" s="9" t="str">
        <f>'[1]Results'!C133</f>
        <v>57.13</v>
      </c>
    </row>
    <row r="136" spans="1:7" ht="12.75">
      <c r="A136" s="2">
        <v>133</v>
      </c>
      <c r="B136" s="2">
        <f>'[1]Results'!B134</f>
        <v>847</v>
      </c>
      <c r="C136" s="2" t="str">
        <f>VLOOKUP(B136,'[1]10k Entries '!$A$2:$H$276,3)</f>
        <v>Susan Stronach</v>
      </c>
      <c r="D136" s="2" t="str">
        <f>VLOOKUP(B136,'[1]10k Entries '!$A$2:$H$276,2)</f>
        <v>LV</v>
      </c>
      <c r="E136" s="2" t="str">
        <f>VLOOKUP(B136,'[1]10k Entries '!$A$2:$H$276,8)</f>
        <v>UA</v>
      </c>
      <c r="F136" s="2" t="str">
        <f>VLOOKUP(B136,'[1]10k Entries '!$A$2:$H$276,7)</f>
        <v>Y</v>
      </c>
      <c r="G136" s="9" t="str">
        <f>'[1]Results'!C134</f>
        <v>57.14</v>
      </c>
    </row>
    <row r="137" spans="1:7" ht="12.75">
      <c r="A137" s="2">
        <v>134</v>
      </c>
      <c r="B137" s="2">
        <f>'[1]Results'!B135</f>
        <v>817</v>
      </c>
      <c r="C137" s="2" t="str">
        <f>VLOOKUP(B137,'[1]10k Entries '!$A$2:$H$276,3)</f>
        <v>Fiona Sommerville</v>
      </c>
      <c r="D137" s="2" t="str">
        <f>VLOOKUP(B137,'[1]10k Entries '!$A$2:$H$276,2)</f>
        <v>L</v>
      </c>
      <c r="E137" s="2" t="str">
        <f>VLOOKUP(B137,'[1]10k Entries '!$A$2:$H$276,8)</f>
        <v>Johnstons</v>
      </c>
      <c r="F137" s="2" t="str">
        <f>VLOOKUP(B137,'[1]10k Entries '!$A$2:$H$276,7)</f>
        <v>Y</v>
      </c>
      <c r="G137" s="9" t="str">
        <f>'[1]Results'!C135</f>
        <v>57.17</v>
      </c>
    </row>
    <row r="138" spans="1:7" ht="12.75">
      <c r="A138" s="2">
        <v>135</v>
      </c>
      <c r="B138" s="2">
        <f>'[1]Results'!B136</f>
        <v>762</v>
      </c>
      <c r="C138" s="2" t="str">
        <f>VLOOKUP(B138,'[1]10k Entries '!$A$2:$H$276,3)</f>
        <v>Moira Bryce</v>
      </c>
      <c r="D138" s="2" t="str">
        <f>VLOOKUP(B138,'[1]10k Entries '!$A$2:$H$276,2)</f>
        <v>LSV</v>
      </c>
      <c r="E138" s="2" t="str">
        <f>VLOOKUP(B138,'[1]10k Entries '!$A$2:$H$276,8)</f>
        <v>Running Sisters</v>
      </c>
      <c r="F138" s="2" t="str">
        <f>VLOOKUP(B138,'[1]10k Entries '!$A$2:$H$276,7)</f>
        <v>N</v>
      </c>
      <c r="G138" s="9" t="str">
        <f>'[1]Results'!C136</f>
        <v>57.20</v>
      </c>
    </row>
    <row r="139" spans="1:7" ht="12.75">
      <c r="A139" s="2">
        <v>136</v>
      </c>
      <c r="B139" s="2">
        <f>'[1]Results'!B137</f>
        <v>695</v>
      </c>
      <c r="C139" s="2" t="str">
        <f>VLOOKUP(B139,'[1]10k Entries '!$A$2:$H$276,3)</f>
        <v>Ann Linter</v>
      </c>
      <c r="D139" s="2" t="str">
        <f>VLOOKUP(B139,'[1]10k Entries '!$A$2:$H$276,2)</f>
        <v>LV</v>
      </c>
      <c r="E139" s="2" t="str">
        <f>VLOOKUP(B139,'[1]10k Entries '!$A$2:$H$276,8)</f>
        <v>UA</v>
      </c>
      <c r="F139" s="2" t="str">
        <f>VLOOKUP(B139,'[1]10k Entries '!$A$2:$H$276,7)</f>
        <v>Y</v>
      </c>
      <c r="G139" s="9" t="str">
        <f>'[1]Results'!C137</f>
        <v>57.28</v>
      </c>
    </row>
    <row r="140" spans="1:7" ht="12.75">
      <c r="A140" s="2">
        <v>137</v>
      </c>
      <c r="B140" s="2">
        <f>'[1]Results'!B138</f>
        <v>918</v>
      </c>
      <c r="C140" s="2" t="str">
        <f>VLOOKUP(B140,'[1]10k Entries '!$A$2:$H$276,3)</f>
        <v>Donna McLean</v>
      </c>
      <c r="D140" s="2" t="str">
        <f>VLOOKUP(B140,'[1]10k Entries '!$A$2:$H$276,2)</f>
        <v>L</v>
      </c>
      <c r="E140" s="2" t="str">
        <f>VLOOKUP(B140,'[1]10k Entries '!$A$2:$H$276,8)</f>
        <v>UA</v>
      </c>
      <c r="F140" s="2" t="str">
        <f>VLOOKUP(B140,'[1]10k Entries '!$A$2:$H$276,7)</f>
        <v>N</v>
      </c>
      <c r="G140" s="9" t="str">
        <f>'[1]Results'!C138</f>
        <v>57.36</v>
      </c>
    </row>
    <row r="141" spans="1:7" ht="12.75">
      <c r="A141" s="2">
        <v>138</v>
      </c>
      <c r="B141" s="2">
        <f>'[1]Results'!B139</f>
        <v>819</v>
      </c>
      <c r="C141" s="2" t="str">
        <f>VLOOKUP(B141,'[1]10k Entries '!$A$2:$H$276,3)</f>
        <v>Wendy McCallum</v>
      </c>
      <c r="D141" s="2" t="str">
        <f>VLOOKUP(B141,'[1]10k Entries '!$A$2:$H$276,2)</f>
        <v>LV</v>
      </c>
      <c r="E141" s="2" t="str">
        <f>VLOOKUP(B141,'[1]10k Entries '!$A$2:$H$276,8)</f>
        <v>UA</v>
      </c>
      <c r="F141" s="2" t="str">
        <f>VLOOKUP(B141,'[1]10k Entries '!$A$2:$H$276,7)</f>
        <v>N</v>
      </c>
      <c r="G141" s="9" t="str">
        <f>'[1]Results'!C139</f>
        <v>57.38</v>
      </c>
    </row>
    <row r="142" spans="1:7" ht="12.75">
      <c r="A142" s="2">
        <v>139</v>
      </c>
      <c r="B142" s="2">
        <f>'[1]Results'!B140</f>
        <v>725</v>
      </c>
      <c r="C142" s="2" t="str">
        <f>VLOOKUP(B142,'[1]10k Entries '!$A$2:$H$276,3)</f>
        <v>William Kindness</v>
      </c>
      <c r="D142" s="2" t="str">
        <f>VLOOKUP(B142,'[1]10k Entries '!$A$2:$H$276,2)</f>
        <v>M(61)</v>
      </c>
      <c r="E142" s="2" t="str">
        <f>VLOOKUP(B142,'[1]10k Entries '!$A$2:$H$276,8)</f>
        <v>UA</v>
      </c>
      <c r="F142" s="2" t="str">
        <f>VLOOKUP(B142,'[1]10k Entries '!$A$2:$H$276,7)</f>
        <v>N</v>
      </c>
      <c r="G142" s="9" t="str">
        <f>'[1]Results'!C140</f>
        <v>57.42</v>
      </c>
    </row>
    <row r="143" spans="1:7" ht="12.75">
      <c r="A143" s="2">
        <v>140</v>
      </c>
      <c r="B143" s="2">
        <f>'[1]Results'!B141</f>
        <v>722</v>
      </c>
      <c r="C143" s="2" t="str">
        <f>VLOOKUP(B143,'[1]10k Entries '!$A$2:$H$276,3)</f>
        <v>Lyndsay Blanchard</v>
      </c>
      <c r="D143" s="2" t="str">
        <f>VLOOKUP(B143,'[1]10k Entries '!$A$2:$H$276,2)</f>
        <v>L</v>
      </c>
      <c r="E143" s="2" t="str">
        <f>VLOOKUP(B143,'[1]10k Entries '!$A$2:$H$276,8)</f>
        <v>UA</v>
      </c>
      <c r="F143" s="2" t="str">
        <f>VLOOKUP(B143,'[1]10k Entries '!$A$2:$H$276,7)</f>
        <v>N</v>
      </c>
      <c r="G143" s="9" t="str">
        <f>'[1]Results'!C141</f>
        <v>57.42</v>
      </c>
    </row>
    <row r="144" spans="1:7" ht="12.75">
      <c r="A144" s="2">
        <v>141</v>
      </c>
      <c r="B144" s="2">
        <f>'[1]Results'!B142</f>
        <v>907</v>
      </c>
      <c r="C144" s="2" t="str">
        <f>VLOOKUP(B144,'[1]10k Entries '!$A$2:$H$276,3)</f>
        <v>David Simpson</v>
      </c>
      <c r="D144" s="2" t="str">
        <f>VLOOKUP(B144,'[1]10k Entries '!$A$2:$H$276,2)</f>
        <v>M</v>
      </c>
      <c r="E144" s="2" t="str">
        <f>VLOOKUP(B144,'[1]10k Entries '!$A$2:$H$276,8)</f>
        <v>UA</v>
      </c>
      <c r="F144" s="2" t="str">
        <f>VLOOKUP(B144,'[1]10k Entries '!$A$2:$H$276,7)</f>
        <v>Y</v>
      </c>
      <c r="G144" s="9" t="str">
        <f>'[1]Results'!C142</f>
        <v>57.44</v>
      </c>
    </row>
    <row r="145" spans="1:7" ht="12.75">
      <c r="A145" s="2">
        <v>142</v>
      </c>
      <c r="B145" s="2">
        <f>'[1]Results'!B143</f>
        <v>692</v>
      </c>
      <c r="C145" s="2" t="str">
        <f>VLOOKUP(B145,'[1]10k Entries '!$A$2:$H$276,3)</f>
        <v>John Risby</v>
      </c>
      <c r="D145" s="2" t="str">
        <f>VLOOKUP(B145,'[1]10k Entries '!$A$2:$H$276,2)</f>
        <v>MV</v>
      </c>
      <c r="E145" s="2" t="str">
        <f>VLOOKUP(B145,'[1]10k Entries '!$A$2:$H$276,8)</f>
        <v>UA</v>
      </c>
      <c r="F145" s="2" t="str">
        <f>VLOOKUP(B145,'[1]10k Entries '!$A$2:$H$276,7)</f>
        <v>N</v>
      </c>
      <c r="G145" s="9" t="str">
        <f>'[1]Results'!C143</f>
        <v>57.48</v>
      </c>
    </row>
    <row r="146" spans="1:7" ht="12.75">
      <c r="A146" s="2">
        <v>143</v>
      </c>
      <c r="B146" s="2">
        <f>'[1]Results'!B144</f>
        <v>697</v>
      </c>
      <c r="C146" s="2" t="str">
        <f>VLOOKUP(B146,'[1]10k Entries '!$A$2:$H$276,3)</f>
        <v>Heather Hayter</v>
      </c>
      <c r="D146" s="2" t="str">
        <f>VLOOKUP(B146,'[1]10k Entries '!$A$2:$H$276,2)</f>
        <v>LSV</v>
      </c>
      <c r="E146" s="2" t="str">
        <f>VLOOKUP(B146,'[1]10k Entries '!$A$2:$H$276,8)</f>
        <v>UA</v>
      </c>
      <c r="F146" s="2" t="str">
        <f>VLOOKUP(B146,'[1]10k Entries '!$A$2:$H$276,7)</f>
        <v>N</v>
      </c>
      <c r="G146" s="9" t="str">
        <f>'[1]Results'!C144</f>
        <v>57.48</v>
      </c>
    </row>
    <row r="147" spans="1:7" ht="12.75">
      <c r="A147" s="2">
        <v>144</v>
      </c>
      <c r="B147" s="2">
        <f>'[1]Results'!B145</f>
        <v>821</v>
      </c>
      <c r="C147" s="2" t="str">
        <f>VLOOKUP(B147,'[1]10k Entries '!$A$2:$H$276,3)</f>
        <v>Ian Angus</v>
      </c>
      <c r="D147" s="2" t="str">
        <f>VLOOKUP(B147,'[1]10k Entries '!$A$2:$H$276,2)</f>
        <v>MV</v>
      </c>
      <c r="E147" s="2" t="str">
        <f>VLOOKUP(B147,'[1]10k Entries '!$A$2:$H$276,8)</f>
        <v>UA</v>
      </c>
      <c r="F147" s="2" t="str">
        <f>VLOOKUP(B147,'[1]10k Entries '!$A$2:$H$276,7)</f>
        <v>Y</v>
      </c>
      <c r="G147" s="9" t="str">
        <f>'[1]Results'!C145</f>
        <v>58.09</v>
      </c>
    </row>
    <row r="148" spans="1:7" ht="12.75">
      <c r="A148" s="2">
        <v>145</v>
      </c>
      <c r="B148" s="2">
        <f>'[1]Results'!B146</f>
        <v>844</v>
      </c>
      <c r="C148" s="2" t="str">
        <f>VLOOKUP(B148,'[1]10k Entries '!$A$2:$H$276,3)</f>
        <v>Moyra Sherret</v>
      </c>
      <c r="D148" s="2" t="str">
        <f>VLOOKUP(B148,'[1]10k Entries '!$A$2:$H$276,2)</f>
        <v>LSV</v>
      </c>
      <c r="E148" s="2" t="str">
        <f>VLOOKUP(B148,'[1]10k Entries '!$A$2:$H$276,8)</f>
        <v>UA</v>
      </c>
      <c r="F148" s="2" t="str">
        <f>VLOOKUP(B148,'[1]10k Entries '!$A$2:$H$276,7)</f>
        <v>N</v>
      </c>
      <c r="G148" s="9" t="str">
        <f>'[1]Results'!C146</f>
        <v>58.10</v>
      </c>
    </row>
    <row r="149" spans="1:7" ht="12.75">
      <c r="A149" s="2">
        <v>146</v>
      </c>
      <c r="B149" s="2">
        <f>'[1]Results'!B147</f>
        <v>845</v>
      </c>
      <c r="C149" s="2" t="str">
        <f>VLOOKUP(B149,'[1]10k Entries '!$A$2:$H$276,3)</f>
        <v>Mhorvan Sherret</v>
      </c>
      <c r="D149" s="2" t="str">
        <f>VLOOKUP(B149,'[1]10k Entries '!$A$2:$H$276,2)</f>
        <v>MSV</v>
      </c>
      <c r="E149" s="2" t="str">
        <f>VLOOKUP(B149,'[1]10k Entries '!$A$2:$H$276,8)</f>
        <v>UA</v>
      </c>
      <c r="F149" s="2" t="str">
        <f>VLOOKUP(B149,'[1]10k Entries '!$A$2:$H$276,7)</f>
        <v>N</v>
      </c>
      <c r="G149" s="9" t="str">
        <f>'[1]Results'!C147</f>
        <v>58.10</v>
      </c>
    </row>
    <row r="150" spans="1:7" ht="12.75">
      <c r="A150" s="2">
        <v>147</v>
      </c>
      <c r="B150" s="2">
        <f>'[1]Results'!B148</f>
        <v>745</v>
      </c>
      <c r="C150" s="2" t="str">
        <f>VLOOKUP(B150,'[1]10k Entries '!$A$2:$H$276,3)</f>
        <v>Grant Hamilton</v>
      </c>
      <c r="D150" s="2" t="str">
        <f>VLOOKUP(B150,'[1]10k Entries '!$A$2:$H$276,2)</f>
        <v>M</v>
      </c>
      <c r="E150" s="2" t="str">
        <f>VLOOKUP(B150,'[1]10k Entries '!$A$2:$H$276,8)</f>
        <v>UA</v>
      </c>
      <c r="F150" s="2" t="str">
        <f>VLOOKUP(B150,'[1]10k Entries '!$A$2:$H$276,7)</f>
        <v>N</v>
      </c>
      <c r="G150" s="9" t="str">
        <f>'[1]Results'!C148</f>
        <v>58.13</v>
      </c>
    </row>
    <row r="151" spans="1:7" ht="12.75">
      <c r="A151" s="2">
        <v>148</v>
      </c>
      <c r="B151" s="2">
        <f>'[1]Results'!B149</f>
        <v>699</v>
      </c>
      <c r="C151" s="2" t="str">
        <f>VLOOKUP(B151,'[1]10k Entries '!$A$2:$H$276,3)</f>
        <v>Neil Lindsay</v>
      </c>
      <c r="D151" s="2" t="str">
        <f>VLOOKUP(B151,'[1]10k Entries '!$A$2:$H$276,2)</f>
        <v>M</v>
      </c>
      <c r="E151" s="2" t="str">
        <f>VLOOKUP(B151,'[1]10k Entries '!$A$2:$H$276,8)</f>
        <v>UA</v>
      </c>
      <c r="F151" s="2" t="str">
        <f>VLOOKUP(B151,'[1]10k Entries '!$A$2:$H$276,7)</f>
        <v>N</v>
      </c>
      <c r="G151" s="9" t="str">
        <f>'[1]Results'!C149</f>
        <v>58.31</v>
      </c>
    </row>
    <row r="152" spans="1:7" ht="12.75">
      <c r="A152" s="2">
        <v>149</v>
      </c>
      <c r="B152" s="2">
        <f>'[1]Results'!B150</f>
        <v>718</v>
      </c>
      <c r="C152" s="2" t="str">
        <f>VLOOKUP(B152,'[1]10k Entries '!$A$2:$H$276,3)</f>
        <v>Gillian McDonald</v>
      </c>
      <c r="D152" s="2" t="str">
        <f>VLOOKUP(B152,'[1]10k Entries '!$A$2:$H$276,2)</f>
        <v>L</v>
      </c>
      <c r="E152" s="2" t="str">
        <f>VLOOKUP(B152,'[1]10k Entries '!$A$2:$H$276,8)</f>
        <v>UA</v>
      </c>
      <c r="F152" s="2" t="str">
        <f>VLOOKUP(B152,'[1]10k Entries '!$A$2:$H$276,7)</f>
        <v>N</v>
      </c>
      <c r="G152" s="9" t="str">
        <f>'[1]Results'!C150</f>
        <v>58.49</v>
      </c>
    </row>
    <row r="153" spans="1:7" ht="12.75">
      <c r="A153" s="2">
        <v>150</v>
      </c>
      <c r="B153" s="2">
        <f>'[1]Results'!B151</f>
        <v>841</v>
      </c>
      <c r="C153" s="2" t="str">
        <f>VLOOKUP(B153,'[1]10k Entries '!$A$2:$H$276,3)</f>
        <v>Delane Morrison</v>
      </c>
      <c r="D153" s="2" t="str">
        <f>VLOOKUP(B153,'[1]10k Entries '!$A$2:$H$276,2)</f>
        <v>LV</v>
      </c>
      <c r="E153" s="2" t="str">
        <f>VLOOKUP(B153,'[1]10k Entries '!$A$2:$H$276,8)</f>
        <v>Jog Scotland</v>
      </c>
      <c r="F153" s="2" t="str">
        <f>VLOOKUP(B153,'[1]10k Entries '!$A$2:$H$276,7)</f>
        <v>N</v>
      </c>
      <c r="G153" s="9" t="str">
        <f>'[1]Results'!C151</f>
        <v>58.59</v>
      </c>
    </row>
    <row r="154" spans="1:7" ht="12.75">
      <c r="A154" s="2">
        <v>151</v>
      </c>
      <c r="B154" s="2">
        <f>'[1]Results'!B152</f>
        <v>834</v>
      </c>
      <c r="C154" s="2" t="str">
        <f>VLOOKUP(B154,'[1]10k Entries '!$A$2:$H$276,3)</f>
        <v>Claire Bremner</v>
      </c>
      <c r="D154" s="2" t="str">
        <f>VLOOKUP(B154,'[1]10k Entries '!$A$2:$H$276,2)</f>
        <v>L</v>
      </c>
      <c r="E154" s="2" t="str">
        <f>VLOOKUP(B154,'[1]10k Entries '!$A$2:$H$276,8)</f>
        <v>UA</v>
      </c>
      <c r="F154" s="2" t="str">
        <f>VLOOKUP(B154,'[1]10k Entries '!$A$2:$H$276,7)</f>
        <v>N</v>
      </c>
      <c r="G154" s="9" t="str">
        <f>'[1]Results'!C152</f>
        <v>59.08</v>
      </c>
    </row>
    <row r="155" spans="1:7" ht="12.75">
      <c r="A155" s="2">
        <v>152</v>
      </c>
      <c r="B155" s="2">
        <f>'[1]Results'!B153</f>
        <v>693</v>
      </c>
      <c r="C155" s="2" t="str">
        <f>VLOOKUP(B155,'[1]10k Entries '!$A$2:$H$276,3)</f>
        <v>Colin Macdonald</v>
      </c>
      <c r="D155" s="2" t="str">
        <f>VLOOKUP(B155,'[1]10k Entries '!$A$2:$H$276,2)</f>
        <v>MSV</v>
      </c>
      <c r="E155" s="2" t="str">
        <f>VLOOKUP(B155,'[1]10k Entries '!$A$2:$H$276,8)</f>
        <v>Moray RR</v>
      </c>
      <c r="F155" s="2" t="str">
        <f>VLOOKUP(B155,'[1]10k Entries '!$A$2:$H$276,7)</f>
        <v>Y</v>
      </c>
      <c r="G155" s="9" t="str">
        <f>'[1]Results'!C153</f>
        <v>59.14</v>
      </c>
    </row>
    <row r="156" spans="1:7" ht="12.75">
      <c r="A156" s="2">
        <v>153</v>
      </c>
      <c r="B156" s="2">
        <f>'[1]Results'!B154</f>
        <v>720</v>
      </c>
      <c r="C156" s="2" t="str">
        <f>VLOOKUP(B156,'[1]10k Entries '!$A$2:$H$276,3)</f>
        <v>Lynne Simpson</v>
      </c>
      <c r="D156" s="2" t="str">
        <f>VLOOKUP(B156,'[1]10k Entries '!$A$2:$H$276,2)</f>
        <v>L</v>
      </c>
      <c r="E156" s="2" t="str">
        <f>VLOOKUP(B156,'[1]10k Entries '!$A$2:$H$276,8)</f>
        <v>Jog Scotland</v>
      </c>
      <c r="F156" s="2" t="str">
        <f>VLOOKUP(B156,'[1]10k Entries '!$A$2:$H$276,7)</f>
        <v>N</v>
      </c>
      <c r="G156" s="9" t="str">
        <f>'[1]Results'!C154</f>
        <v>59.16</v>
      </c>
    </row>
    <row r="157" spans="1:7" ht="12.75">
      <c r="A157" s="2">
        <v>154</v>
      </c>
      <c r="B157" s="2">
        <f>'[1]Results'!B155</f>
        <v>774</v>
      </c>
      <c r="C157" s="2" t="str">
        <f>VLOOKUP(B157,'[1]10k Entries '!$A$2:$H$276,3)</f>
        <v>Morag Duncan</v>
      </c>
      <c r="D157" s="2" t="str">
        <f>VLOOKUP(B157,'[1]10k Entries '!$A$2:$H$276,2)</f>
        <v>L</v>
      </c>
      <c r="E157" s="2" t="str">
        <f>VLOOKUP(B157,'[1]10k Entries '!$A$2:$H$276,8)</f>
        <v>Johnstons</v>
      </c>
      <c r="F157" s="2" t="str">
        <f>VLOOKUP(B157,'[1]10k Entries '!$A$2:$H$276,7)</f>
        <v>Y</v>
      </c>
      <c r="G157" s="9" t="str">
        <f>'[1]Results'!C155</f>
        <v>59.21</v>
      </c>
    </row>
    <row r="158" spans="1:7" ht="12.75">
      <c r="A158" s="2">
        <v>155</v>
      </c>
      <c r="B158" s="2">
        <f>'[1]Results'!B156</f>
        <v>860</v>
      </c>
      <c r="C158" s="2" t="str">
        <f>VLOOKUP(B158,'[1]10k Entries '!$A$2:$H$276,3)</f>
        <v>Paul O'Shane</v>
      </c>
      <c r="D158" s="2" t="str">
        <f>VLOOKUP(B158,'[1]10k Entries '!$A$2:$H$276,2)</f>
        <v>M</v>
      </c>
      <c r="E158" s="2" t="str">
        <f>VLOOKUP(B158,'[1]10k Entries '!$A$2:$H$276,8)</f>
        <v>Johnstons</v>
      </c>
      <c r="F158" s="2" t="str">
        <f>VLOOKUP(B158,'[1]10k Entries '!$A$2:$H$276,7)</f>
        <v>Y</v>
      </c>
      <c r="G158" s="9" t="str">
        <f>'[1]Results'!C156</f>
        <v>59.50</v>
      </c>
    </row>
    <row r="159" spans="1:7" ht="12.75">
      <c r="A159" s="2">
        <v>156</v>
      </c>
      <c r="B159" s="2">
        <f>'[1]Results'!B157</f>
        <v>884</v>
      </c>
      <c r="C159" s="2" t="str">
        <f>VLOOKUP(B159,'[1]10k Entries '!$A$2:$H$276,3)</f>
        <v>Rhona Fraser</v>
      </c>
      <c r="D159" s="2" t="str">
        <f>VLOOKUP(B159,'[1]10k Entries '!$A$2:$H$276,2)</f>
        <v>LSV</v>
      </c>
      <c r="E159" s="2" t="str">
        <f>VLOOKUP(B159,'[1]10k Entries '!$A$2:$H$276,8)</f>
        <v>UA</v>
      </c>
      <c r="F159" s="2" t="str">
        <f>VLOOKUP(B159,'[1]10k Entries '!$A$2:$H$276,7)</f>
        <v>N</v>
      </c>
      <c r="G159" s="9" t="str">
        <f>'[1]Results'!C157</f>
        <v>59.59</v>
      </c>
    </row>
    <row r="160" spans="1:7" ht="12.75">
      <c r="A160" s="2">
        <v>157</v>
      </c>
      <c r="B160" s="2">
        <f>'[1]Results'!B158</f>
        <v>712</v>
      </c>
      <c r="C160" s="2" t="str">
        <f>VLOOKUP(B160,'[1]10k Entries '!$A$2:$H$276,3)</f>
        <v>Rebecca Brookes</v>
      </c>
      <c r="D160" s="2" t="str">
        <f>VLOOKUP(B160,'[1]10k Entries '!$A$2:$H$276,2)</f>
        <v>L</v>
      </c>
      <c r="E160" s="2" t="str">
        <f>VLOOKUP(B160,'[1]10k Entries '!$A$2:$H$276,8)</f>
        <v>UA</v>
      </c>
      <c r="F160" s="2" t="str">
        <f>VLOOKUP(B160,'[1]10k Entries '!$A$2:$H$276,7)</f>
        <v>Y</v>
      </c>
      <c r="G160" s="9" t="str">
        <f>'[1]Results'!C158</f>
        <v>60.04</v>
      </c>
    </row>
    <row r="161" spans="1:7" ht="12.75">
      <c r="A161" s="2">
        <v>158</v>
      </c>
      <c r="B161" s="2">
        <f>'[1]Results'!B159</f>
        <v>668</v>
      </c>
      <c r="C161" s="2" t="str">
        <f>VLOOKUP(B161,'[1]10k Entries '!$A$2:$H$276,3)</f>
        <v>Mary Mitchell</v>
      </c>
      <c r="D161" s="2" t="str">
        <f>VLOOKUP(B161,'[1]10k Entries '!$A$2:$H$276,2)</f>
        <v>LSV</v>
      </c>
      <c r="E161" s="2" t="str">
        <f>VLOOKUP(B161,'[1]10k Entries '!$A$2:$H$276,8)</f>
        <v>Fife AC</v>
      </c>
      <c r="F161" s="2" t="str">
        <f>VLOOKUP(B161,'[1]10k Entries '!$A$2:$H$276,7)</f>
        <v>N</v>
      </c>
      <c r="G161" s="9" t="str">
        <f>'[1]Results'!C159</f>
        <v>60.13</v>
      </c>
    </row>
    <row r="162" spans="1:7" ht="12.75">
      <c r="A162" s="2">
        <v>159</v>
      </c>
      <c r="B162" s="2">
        <f>'[1]Results'!B160</f>
        <v>826</v>
      </c>
      <c r="C162" s="2" t="str">
        <f>VLOOKUP(B162,'[1]10k Entries '!$A$2:$H$276,3)</f>
        <v>Carley Why</v>
      </c>
      <c r="D162" s="2" t="str">
        <f>VLOOKUP(B162,'[1]10k Entries '!$A$2:$H$276,2)</f>
        <v>L</v>
      </c>
      <c r="E162" s="2" t="str">
        <f>VLOOKUP(B162,'[1]10k Entries '!$A$2:$H$276,8)</f>
        <v>UA</v>
      </c>
      <c r="F162" s="2" t="str">
        <f>VLOOKUP(B162,'[1]10k Entries '!$A$2:$H$276,7)</f>
        <v>Y</v>
      </c>
      <c r="G162" s="9" t="str">
        <f>'[1]Results'!C160</f>
        <v>60.14</v>
      </c>
    </row>
    <row r="163" spans="1:7" ht="12.75">
      <c r="A163" s="2">
        <v>160</v>
      </c>
      <c r="B163" s="2">
        <f>'[1]Results'!B161</f>
        <v>827</v>
      </c>
      <c r="C163" s="2" t="str">
        <f>VLOOKUP(B163,'[1]10k Entries '!$A$2:$H$276,3)</f>
        <v>Stuart Jack</v>
      </c>
      <c r="D163" s="2" t="str">
        <f>VLOOKUP(B163,'[1]10k Entries '!$A$2:$H$276,2)</f>
        <v>M</v>
      </c>
      <c r="E163" s="2" t="str">
        <f>VLOOKUP(B163,'[1]10k Entries '!$A$2:$H$276,8)</f>
        <v>UA</v>
      </c>
      <c r="F163" s="2" t="str">
        <f>VLOOKUP(B163,'[1]10k Entries '!$A$2:$H$276,7)</f>
        <v>Y</v>
      </c>
      <c r="G163" s="9" t="str">
        <f>'[1]Results'!C161</f>
        <v>60.14</v>
      </c>
    </row>
    <row r="164" spans="1:7" ht="12.75">
      <c r="A164" s="2">
        <v>161</v>
      </c>
      <c r="B164" s="2">
        <f>'[1]Results'!B162</f>
        <v>882</v>
      </c>
      <c r="C164" s="2" t="str">
        <f>VLOOKUP(B164,'[1]10k Entries '!$A$2:$H$276,3)</f>
        <v>Nell Cheer</v>
      </c>
      <c r="D164" s="2" t="str">
        <f>VLOOKUP(B164,'[1]10k Entries '!$A$2:$H$276,2)</f>
        <v>LV</v>
      </c>
      <c r="E164" s="2" t="str">
        <f>VLOOKUP(B164,'[1]10k Entries '!$A$2:$H$276,8)</f>
        <v>Jog Scotland</v>
      </c>
      <c r="F164" s="2" t="str">
        <f>VLOOKUP(B164,'[1]10k Entries '!$A$2:$H$276,7)</f>
        <v>N</v>
      </c>
      <c r="G164" s="9" t="str">
        <f>'[1]Results'!C162</f>
        <v>60.33</v>
      </c>
    </row>
    <row r="165" spans="1:7" ht="12.75">
      <c r="A165" s="2">
        <v>162</v>
      </c>
      <c r="B165" s="2">
        <f>'[1]Results'!B163</f>
        <v>878</v>
      </c>
      <c r="C165" s="2" t="str">
        <f>VLOOKUP(B165,'[1]10k Entries '!$A$2:$H$276,3)</f>
        <v>Laura Thomson</v>
      </c>
      <c r="D165" s="2" t="str">
        <f>VLOOKUP(B165,'[1]10k Entries '!$A$2:$H$276,2)</f>
        <v>L</v>
      </c>
      <c r="E165" s="2" t="str">
        <f>VLOOKUP(B165,'[1]10k Entries '!$A$2:$H$276,8)</f>
        <v>UA</v>
      </c>
      <c r="F165" s="2" t="str">
        <f>VLOOKUP(B165,'[1]10k Entries '!$A$2:$H$276,7)</f>
        <v>Y</v>
      </c>
      <c r="G165" s="9" t="str">
        <f>'[1]Results'!C163</f>
        <v>60.35</v>
      </c>
    </row>
    <row r="166" spans="1:7" ht="12.75">
      <c r="A166" s="2">
        <v>163</v>
      </c>
      <c r="B166" s="2">
        <f>'[1]Results'!B164</f>
        <v>776</v>
      </c>
      <c r="C166" s="2" t="str">
        <f>VLOOKUP(B166,'[1]10k Entries '!$A$2:$H$276,3)</f>
        <v>Sheena Ritchie</v>
      </c>
      <c r="D166" s="2" t="str">
        <f>VLOOKUP(B166,'[1]10k Entries '!$A$2:$H$276,2)</f>
        <v>LV</v>
      </c>
      <c r="E166" s="2" t="str">
        <f>VLOOKUP(B166,'[1]10k Entries '!$A$2:$H$276,8)</f>
        <v>Jog Scotland</v>
      </c>
      <c r="F166" s="2" t="str">
        <f>VLOOKUP(B166,'[1]10k Entries '!$A$2:$H$276,7)</f>
        <v>N</v>
      </c>
      <c r="G166" s="9" t="str">
        <f>'[1]Results'!C164</f>
        <v>60.36</v>
      </c>
    </row>
    <row r="167" spans="1:7" ht="12.75">
      <c r="A167" s="2">
        <v>164</v>
      </c>
      <c r="B167" s="2">
        <f>'[1]Results'!B165</f>
        <v>759</v>
      </c>
      <c r="C167" s="2" t="str">
        <f>VLOOKUP(B167,'[1]10k Entries '!$A$2:$H$276,3)</f>
        <v>Doreen Christie</v>
      </c>
      <c r="D167" s="2" t="str">
        <f>VLOOKUP(B167,'[1]10k Entries '!$A$2:$H$276,2)</f>
        <v>LV</v>
      </c>
      <c r="E167" s="2" t="str">
        <f>VLOOKUP(B167,'[1]10k Entries '!$A$2:$H$276,8)</f>
        <v>Moray RR</v>
      </c>
      <c r="F167" s="2" t="str">
        <f>VLOOKUP(B167,'[1]10k Entries '!$A$2:$H$276,7)</f>
        <v>Y</v>
      </c>
      <c r="G167" s="9" t="str">
        <f>'[1]Results'!C165</f>
        <v>60.37</v>
      </c>
    </row>
    <row r="168" spans="1:7" ht="12.75">
      <c r="A168" s="2">
        <v>165</v>
      </c>
      <c r="B168" s="2">
        <f>'[1]Results'!B166</f>
        <v>737</v>
      </c>
      <c r="C168" s="2" t="str">
        <f>VLOOKUP(B168,'[1]10k Entries '!$A$2:$H$276,3)</f>
        <v>Lesley McPheat</v>
      </c>
      <c r="D168" s="2" t="str">
        <f>VLOOKUP(B168,'[1]10k Entries '!$A$2:$H$276,2)</f>
        <v>LV</v>
      </c>
      <c r="E168" s="2" t="str">
        <f>VLOOKUP(B168,'[1]10k Entries '!$A$2:$H$276,8)</f>
        <v>UA</v>
      </c>
      <c r="F168" s="2" t="str">
        <f>VLOOKUP(B168,'[1]10k Entries '!$A$2:$H$276,7)</f>
        <v>N</v>
      </c>
      <c r="G168" s="9" t="str">
        <f>'[1]Results'!C166</f>
        <v>60.57</v>
      </c>
    </row>
    <row r="169" spans="1:7" ht="12.75">
      <c r="A169" s="2">
        <v>166</v>
      </c>
      <c r="B169" s="2">
        <f>'[1]Results'!B167</f>
        <v>910</v>
      </c>
      <c r="C169" s="2" t="str">
        <f>VLOOKUP(B169,'[1]10k Entries '!$A$2:$H$276,3)</f>
        <v>Emma Stewart</v>
      </c>
      <c r="D169" s="2" t="str">
        <f>VLOOKUP(B169,'[1]10k Entries '!$A$2:$H$276,2)</f>
        <v>L</v>
      </c>
      <c r="E169" s="2" t="str">
        <f>VLOOKUP(B169,'[1]10k Entries '!$A$2:$H$276,8)</f>
        <v>UA</v>
      </c>
      <c r="F169" s="2" t="str">
        <f>VLOOKUP(B169,'[1]10k Entries '!$A$2:$H$276,7)</f>
        <v>N</v>
      </c>
      <c r="G169" s="9" t="str">
        <f>'[1]Results'!C167</f>
        <v>61.13</v>
      </c>
    </row>
    <row r="170" spans="1:7" ht="12.75">
      <c r="A170" s="2">
        <v>167</v>
      </c>
      <c r="B170" s="2">
        <f>'[1]Results'!B168</f>
        <v>911</v>
      </c>
      <c r="C170" s="2" t="str">
        <f>VLOOKUP(B170,'[1]10k Entries '!$A$2:$H$276,3)</f>
        <v>Ann-Marie Preston</v>
      </c>
      <c r="D170" s="2" t="str">
        <f>VLOOKUP(B170,'[1]10k Entries '!$A$2:$H$276,2)</f>
        <v>L</v>
      </c>
      <c r="E170" s="2" t="str">
        <f>VLOOKUP(B170,'[1]10k Entries '!$A$2:$H$276,8)</f>
        <v>UA</v>
      </c>
      <c r="F170" s="2" t="str">
        <f>VLOOKUP(B170,'[1]10k Entries '!$A$2:$H$276,7)</f>
        <v>N</v>
      </c>
      <c r="G170" s="9" t="str">
        <f>'[1]Results'!C168</f>
        <v>61.13</v>
      </c>
    </row>
    <row r="171" spans="1:7" ht="12.75">
      <c r="A171" s="2">
        <v>168</v>
      </c>
      <c r="B171" s="2">
        <f>'[1]Results'!B169</f>
        <v>909</v>
      </c>
      <c r="C171" s="2" t="str">
        <f>VLOOKUP(B171,'[1]10k Entries '!$A$2:$H$276,3)</f>
        <v>Claire Paterson</v>
      </c>
      <c r="D171" s="2" t="str">
        <f>VLOOKUP(B171,'[1]10k Entries '!$A$2:$H$276,2)</f>
        <v>L</v>
      </c>
      <c r="E171" s="2" t="str">
        <f>VLOOKUP(B171,'[1]10k Entries '!$A$2:$H$276,8)</f>
        <v>UA</v>
      </c>
      <c r="F171" s="2" t="str">
        <f>VLOOKUP(B171,'[1]10k Entries '!$A$2:$H$276,7)</f>
        <v>N</v>
      </c>
      <c r="G171" s="9" t="str">
        <f>'[1]Results'!C169</f>
        <v>61.13</v>
      </c>
    </row>
    <row r="172" spans="1:7" ht="12.75">
      <c r="A172" s="2">
        <v>169</v>
      </c>
      <c r="B172" s="2">
        <f>'[1]Results'!B170</f>
        <v>786</v>
      </c>
      <c r="C172" s="2" t="str">
        <f>VLOOKUP(B172,'[1]10k Entries '!$A$2:$H$276,3)</f>
        <v>Charlotte Mountain</v>
      </c>
      <c r="D172" s="2" t="str">
        <f>VLOOKUP(B172,'[1]10k Entries '!$A$2:$H$276,2)</f>
        <v>LV</v>
      </c>
      <c r="E172" s="2" t="str">
        <f>VLOOKUP(B172,'[1]10k Entries '!$A$2:$H$276,8)</f>
        <v>Johnstons</v>
      </c>
      <c r="F172" s="2" t="str">
        <f>VLOOKUP(B172,'[1]10k Entries '!$A$2:$H$276,7)</f>
        <v>Y</v>
      </c>
      <c r="G172" s="9" t="str">
        <f>'[1]Results'!C170</f>
        <v>61.24</v>
      </c>
    </row>
    <row r="173" spans="1:7" ht="12.75">
      <c r="A173" s="2">
        <v>170</v>
      </c>
      <c r="B173" s="2">
        <f>'[1]Results'!B171</f>
        <v>905</v>
      </c>
      <c r="C173" s="2" t="str">
        <f>VLOOKUP(B173,'[1]10k Entries '!$A$2:$H$276,3)</f>
        <v>Kenneth Macrae</v>
      </c>
      <c r="D173" s="2" t="str">
        <f>VLOOKUP(B173,'[1]10k Entries '!$A$2:$H$276,2)</f>
        <v>M</v>
      </c>
      <c r="E173" s="2" t="str">
        <f>VLOOKUP(B173,'[1]10k Entries '!$A$2:$H$276,8)</f>
        <v>UA</v>
      </c>
      <c r="F173" s="2" t="str">
        <f>VLOOKUP(B173,'[1]10k Entries '!$A$2:$H$276,7)</f>
        <v>Y</v>
      </c>
      <c r="G173" s="9" t="str">
        <f>'[1]Results'!C171</f>
        <v>61.24</v>
      </c>
    </row>
    <row r="174" spans="1:7" ht="12.75">
      <c r="A174" s="2">
        <v>171</v>
      </c>
      <c r="B174" s="2">
        <f>'[1]Results'!B172</f>
        <v>829</v>
      </c>
      <c r="C174" s="2" t="str">
        <f>VLOOKUP(B174,'[1]10k Entries '!$A$2:$H$276,3)</f>
        <v>Wendy Grigor</v>
      </c>
      <c r="D174" s="2" t="str">
        <f>VLOOKUP(B174,'[1]10k Entries '!$A$2:$H$276,2)</f>
        <v>LSV</v>
      </c>
      <c r="E174" s="2" t="str">
        <f>VLOOKUP(B174,'[1]10k Entries '!$A$2:$H$276,8)</f>
        <v>Cairngorm Runners</v>
      </c>
      <c r="F174" s="2" t="str">
        <f>VLOOKUP(B174,'[1]10k Entries '!$A$2:$H$276,7)</f>
        <v>N</v>
      </c>
      <c r="G174" s="9" t="str">
        <f>'[1]Results'!C172</f>
        <v>61.33</v>
      </c>
    </row>
    <row r="175" spans="1:7" ht="12.75">
      <c r="A175" s="2">
        <v>172</v>
      </c>
      <c r="B175" s="2">
        <f>'[1]Results'!B173</f>
        <v>824</v>
      </c>
      <c r="C175" s="2" t="str">
        <f>VLOOKUP(B175,'[1]10k Entries '!$A$2:$H$276,3)</f>
        <v>Rose Paterson</v>
      </c>
      <c r="D175" s="2" t="str">
        <f>VLOOKUP(B175,'[1]10k Entries '!$A$2:$H$276,2)</f>
        <v>L</v>
      </c>
      <c r="E175" s="2" t="str">
        <f>VLOOKUP(B175,'[1]10k Entries '!$A$2:$H$276,8)</f>
        <v>UA</v>
      </c>
      <c r="F175" s="2" t="str">
        <f>VLOOKUP(B175,'[1]10k Entries '!$A$2:$H$276,7)</f>
        <v>Y</v>
      </c>
      <c r="G175" s="9" t="str">
        <f>'[1]Results'!C173</f>
        <v>61.39</v>
      </c>
    </row>
    <row r="176" spans="1:7" ht="12.75">
      <c r="A176" s="2">
        <v>173</v>
      </c>
      <c r="B176" s="2">
        <f>'[1]Results'!B174</f>
        <v>825</v>
      </c>
      <c r="C176" s="2" t="str">
        <f>VLOOKUP(B176,'[1]10k Entries '!$A$2:$H$276,3)</f>
        <v>Susan Mitchell</v>
      </c>
      <c r="D176" s="2" t="str">
        <f>VLOOKUP(B176,'[1]10k Entries '!$A$2:$H$276,2)</f>
        <v>L</v>
      </c>
      <c r="E176" s="2" t="str">
        <f>VLOOKUP(B176,'[1]10k Entries '!$A$2:$H$276,8)</f>
        <v>UA</v>
      </c>
      <c r="F176" s="2" t="str">
        <f>VLOOKUP(B176,'[1]10k Entries '!$A$2:$H$276,7)</f>
        <v>Y</v>
      </c>
      <c r="G176" s="9" t="str">
        <f>'[1]Results'!C174</f>
        <v>61.40</v>
      </c>
    </row>
    <row r="177" spans="1:7" ht="12.75">
      <c r="A177" s="2">
        <v>174</v>
      </c>
      <c r="B177" s="2">
        <f>'[1]Results'!B175</f>
        <v>813</v>
      </c>
      <c r="C177" s="2" t="str">
        <f>VLOOKUP(B177,'[1]10k Entries '!$A$2:$H$276,3)</f>
        <v>Catriona Douglas</v>
      </c>
      <c r="D177" s="2" t="str">
        <f>VLOOKUP(B177,'[1]10k Entries '!$A$2:$H$276,2)</f>
        <v>L</v>
      </c>
      <c r="E177" s="2" t="str">
        <f>VLOOKUP(B177,'[1]10k Entries '!$A$2:$H$276,8)</f>
        <v>UA</v>
      </c>
      <c r="F177" s="2" t="str">
        <f>VLOOKUP(B177,'[1]10k Entries '!$A$2:$H$276,7)</f>
        <v>N</v>
      </c>
      <c r="G177" s="9" t="str">
        <f>'[1]Results'!C175</f>
        <v>61.41</v>
      </c>
    </row>
    <row r="178" spans="1:7" ht="12.75">
      <c r="A178" s="2">
        <v>175</v>
      </c>
      <c r="B178" s="2">
        <f>'[1]Results'!B176</f>
        <v>803</v>
      </c>
      <c r="C178" s="2" t="str">
        <f>VLOOKUP(B178,'[1]10k Entries '!$A$2:$H$276,3)</f>
        <v>Lyn Duff</v>
      </c>
      <c r="D178" s="2" t="str">
        <f>VLOOKUP(B178,'[1]10k Entries '!$A$2:$H$276,2)</f>
        <v>LSV</v>
      </c>
      <c r="E178" s="2" t="str">
        <f>VLOOKUP(B178,'[1]10k Entries '!$A$2:$H$276,8)</f>
        <v>Jog Scotland</v>
      </c>
      <c r="F178" s="2" t="str">
        <f>VLOOKUP(B178,'[1]10k Entries '!$A$2:$H$276,7)</f>
        <v>N</v>
      </c>
      <c r="G178" s="9" t="str">
        <f>'[1]Results'!C176</f>
        <v>61.45</v>
      </c>
    </row>
    <row r="179" spans="1:7" ht="12.75">
      <c r="A179" s="2">
        <v>176</v>
      </c>
      <c r="B179" s="2">
        <f>'[1]Results'!B177</f>
        <v>773</v>
      </c>
      <c r="C179" s="2" t="str">
        <f>VLOOKUP(B179,'[1]10k Entries '!$A$2:$H$276,3)</f>
        <v>Rachael Lines</v>
      </c>
      <c r="D179" s="2" t="str">
        <f>VLOOKUP(B179,'[1]10k Entries '!$A$2:$H$276,2)</f>
        <v>L</v>
      </c>
      <c r="E179" s="2" t="str">
        <f>VLOOKUP(B179,'[1]10k Entries '!$A$2:$H$276,8)</f>
        <v>Johnstons</v>
      </c>
      <c r="F179" s="2" t="str">
        <f>VLOOKUP(B179,'[1]10k Entries '!$A$2:$H$276,7)</f>
        <v>Y</v>
      </c>
      <c r="G179" s="9" t="str">
        <f>'[1]Results'!C177</f>
        <v>61.56</v>
      </c>
    </row>
    <row r="180" spans="1:7" ht="12.75">
      <c r="A180" s="2">
        <v>177</v>
      </c>
      <c r="B180" s="2">
        <f>'[1]Results'!B178</f>
        <v>915</v>
      </c>
      <c r="C180" s="2" t="str">
        <f>VLOOKUP(B180,'[1]10k Entries '!$A$2:$H$276,3)</f>
        <v>Lynnette Oldman</v>
      </c>
      <c r="D180" s="2" t="str">
        <f>VLOOKUP(B180,'[1]10k Entries '!$A$2:$H$276,2)</f>
        <v>LSV</v>
      </c>
      <c r="E180" s="2" t="str">
        <f>VLOOKUP(B180,'[1]10k Entries '!$A$2:$H$276,8)</f>
        <v>Deveron Runners</v>
      </c>
      <c r="F180" s="2" t="str">
        <f>VLOOKUP(B180,'[1]10k Entries '!$A$2:$H$276,7)</f>
        <v>N</v>
      </c>
      <c r="G180" s="9" t="str">
        <f>'[1]Results'!C178</f>
        <v>61.58</v>
      </c>
    </row>
    <row r="181" spans="1:7" ht="12.75">
      <c r="A181" s="2">
        <v>178</v>
      </c>
      <c r="B181" s="2">
        <f>'[1]Results'!B179</f>
        <v>700</v>
      </c>
      <c r="C181" s="2" t="str">
        <f>VLOOKUP(B181,'[1]10k Entries '!$A$2:$H$276,3)</f>
        <v>Marilyn Watson</v>
      </c>
      <c r="D181" s="2" t="str">
        <f>VLOOKUP(B181,'[1]10k Entries '!$A$2:$H$276,2)</f>
        <v>LSV</v>
      </c>
      <c r="E181" s="2" t="str">
        <f>VLOOKUP(B181,'[1]10k Entries '!$A$2:$H$276,8)</f>
        <v>UA</v>
      </c>
      <c r="F181" s="2" t="str">
        <f>VLOOKUP(B181,'[1]10k Entries '!$A$2:$H$276,7)</f>
        <v>N</v>
      </c>
      <c r="G181" s="9" t="e">
        <f>'[1]Results'!#REF!</f>
        <v>#REF!</v>
      </c>
    </row>
    <row r="182" spans="1:7" ht="12.75">
      <c r="A182" s="2">
        <v>179</v>
      </c>
      <c r="B182" s="2">
        <f>'[1]Results'!B180</f>
        <v>779</v>
      </c>
      <c r="C182" s="2" t="str">
        <f>VLOOKUP(B182,'[1]10k Entries '!$A$2:$H$276,3)</f>
        <v>Isobel Park</v>
      </c>
      <c r="D182" s="2" t="str">
        <f>VLOOKUP(B182,'[1]10k Entries '!$A$2:$H$276,2)</f>
        <v>LSV</v>
      </c>
      <c r="E182" s="2" t="str">
        <f>VLOOKUP(B182,'[1]10k Entries '!$A$2:$H$276,8)</f>
        <v>UA</v>
      </c>
      <c r="F182" s="2" t="str">
        <f>VLOOKUP(B182,'[1]10k Entries '!$A$2:$H$276,7)</f>
        <v>N</v>
      </c>
      <c r="G182" s="9" t="str">
        <f>'[1]Results'!C179</f>
        <v>62.16</v>
      </c>
    </row>
    <row r="183" spans="1:7" ht="12.75">
      <c r="A183" s="2">
        <v>180</v>
      </c>
      <c r="B183" s="2">
        <f>'[1]Results'!B181</f>
        <v>670</v>
      </c>
      <c r="C183" s="2" t="str">
        <f>VLOOKUP(B183,'[1]10k Entries '!$A$2:$H$276,3)</f>
        <v>Babs Thomson</v>
      </c>
      <c r="D183" s="2" t="str">
        <f>VLOOKUP(B183,'[1]10k Entries '!$A$2:$H$276,2)</f>
        <v>LSV</v>
      </c>
      <c r="E183" s="2" t="str">
        <f>VLOOKUP(B183,'[1]10k Entries '!$A$2:$H$276,8)</f>
        <v>UA</v>
      </c>
      <c r="F183" s="2" t="str">
        <f>VLOOKUP(B183,'[1]10k Entries '!$A$2:$H$276,7)</f>
        <v>N</v>
      </c>
      <c r="G183" s="9" t="str">
        <f>'[1]Results'!C180</f>
        <v>62.36</v>
      </c>
    </row>
    <row r="184" spans="1:7" ht="12.75">
      <c r="A184" s="2">
        <v>181</v>
      </c>
      <c r="B184" s="2">
        <f>'[1]Results'!B182</f>
        <v>735</v>
      </c>
      <c r="C184" s="2" t="str">
        <f>VLOOKUP(B184,'[1]10k Entries '!$A$2:$H$276,3)</f>
        <v>Anne Thistlethwaite</v>
      </c>
      <c r="D184" s="2" t="str">
        <f>VLOOKUP(B184,'[1]10k Entries '!$A$2:$H$276,2)</f>
        <v>LSV</v>
      </c>
      <c r="E184" s="2" t="str">
        <f>VLOOKUP(B184,'[1]10k Entries '!$A$2:$H$276,8)</f>
        <v>Strathaven Striders</v>
      </c>
      <c r="F184" s="2" t="str">
        <f>VLOOKUP(B184,'[1]10k Entries '!$A$2:$H$276,7)</f>
        <v>N</v>
      </c>
      <c r="G184" s="9" t="str">
        <f>'[1]Results'!C181</f>
        <v>62.45</v>
      </c>
    </row>
    <row r="185" spans="1:7" ht="12.75">
      <c r="A185" s="2">
        <v>182</v>
      </c>
      <c r="B185" s="2">
        <f>'[1]Results'!B183</f>
        <v>732</v>
      </c>
      <c r="C185" s="2" t="str">
        <f>VLOOKUP(B185,'[1]10k Entries '!$A$2:$H$276,3)</f>
        <v>Ian Simpson</v>
      </c>
      <c r="D185" s="2" t="str">
        <f>VLOOKUP(B185,'[1]10k Entries '!$A$2:$H$276,2)</f>
        <v>MSV</v>
      </c>
      <c r="E185" s="2" t="str">
        <f>VLOOKUP(B185,'[1]10k Entries '!$A$2:$H$276,8)</f>
        <v>Jog Scotland</v>
      </c>
      <c r="F185" s="2" t="str">
        <f>VLOOKUP(B185,'[1]10k Entries '!$A$2:$H$276,7)</f>
        <v>N</v>
      </c>
      <c r="G185" s="9" t="str">
        <f>'[1]Results'!C182</f>
        <v>63.24</v>
      </c>
    </row>
    <row r="186" spans="1:7" ht="12.75">
      <c r="A186" s="2">
        <v>183</v>
      </c>
      <c r="B186" s="2">
        <f>'[1]Results'!B184</f>
        <v>857</v>
      </c>
      <c r="C186" s="2" t="str">
        <f>VLOOKUP(B186,'[1]10k Entries '!$A$2:$H$276,3)</f>
        <v>Rachael Toole</v>
      </c>
      <c r="D186" s="2" t="str">
        <f>VLOOKUP(B186,'[1]10k Entries '!$A$2:$H$276,2)</f>
        <v>L</v>
      </c>
      <c r="E186" s="2" t="str">
        <f>VLOOKUP(B186,'[1]10k Entries '!$A$2:$H$276,8)</f>
        <v>UA</v>
      </c>
      <c r="F186" s="2" t="str">
        <f>VLOOKUP(B186,'[1]10k Entries '!$A$2:$H$276,7)</f>
        <v>N</v>
      </c>
      <c r="G186" s="9" t="str">
        <f>'[1]Results'!C183</f>
        <v>63.37</v>
      </c>
    </row>
    <row r="187" spans="1:7" ht="12.75">
      <c r="A187" s="2">
        <v>184</v>
      </c>
      <c r="B187" s="2">
        <f>'[1]Results'!B185</f>
        <v>850</v>
      </c>
      <c r="C187" s="2" t="str">
        <f>VLOOKUP(B187,'[1]10k Entries '!$A$2:$H$276,3)</f>
        <v>Leanne Carter</v>
      </c>
      <c r="D187" s="2" t="str">
        <f>VLOOKUP(B187,'[1]10k Entries '!$A$2:$H$276,2)</f>
        <v>L</v>
      </c>
      <c r="E187" s="2" t="str">
        <f>VLOOKUP(B187,'[1]10k Entries '!$A$2:$H$276,8)</f>
        <v>Jog Scotland</v>
      </c>
      <c r="F187" s="2" t="str">
        <f>VLOOKUP(B187,'[1]10k Entries '!$A$2:$H$276,7)</f>
        <v>Y</v>
      </c>
      <c r="G187" s="9" t="str">
        <f>'[1]Results'!C184</f>
        <v>63.42</v>
      </c>
    </row>
    <row r="188" spans="1:7" ht="12.75">
      <c r="A188" s="2">
        <v>185</v>
      </c>
      <c r="B188" s="2">
        <f>'[1]Results'!B186</f>
        <v>856</v>
      </c>
      <c r="C188" s="2" t="str">
        <f>VLOOKUP(B188,'[1]10k Entries '!$A$2:$H$276,3)</f>
        <v>Elizabeth Albiston</v>
      </c>
      <c r="D188" s="2" t="str">
        <f>VLOOKUP(B188,'[1]10k Entries '!$A$2:$H$276,2)</f>
        <v>LSV</v>
      </c>
      <c r="E188" s="2" t="str">
        <f>VLOOKUP(B188,'[1]10k Entries '!$A$2:$H$276,8)</f>
        <v>UA</v>
      </c>
      <c r="F188" s="2" t="str">
        <f>VLOOKUP(B188,'[1]10k Entries '!$A$2:$H$276,7)</f>
        <v>Y</v>
      </c>
      <c r="G188" s="9" t="str">
        <f>'[1]Results'!C185</f>
        <v>63.44</v>
      </c>
    </row>
    <row r="189" spans="1:7" ht="12.75">
      <c r="A189" s="2">
        <v>186</v>
      </c>
      <c r="B189" s="2">
        <f>'[1]Results'!B187</f>
        <v>839</v>
      </c>
      <c r="C189" s="2" t="str">
        <f>VLOOKUP(B189,'[1]10k Entries '!$A$2:$H$276,3)</f>
        <v>Peter Elliot</v>
      </c>
      <c r="D189" s="2" t="str">
        <f>VLOOKUP(B189,'[1]10k Entries '!$A$2:$H$276,2)</f>
        <v>MV</v>
      </c>
      <c r="E189" s="2" t="str">
        <f>VLOOKUP(B189,'[1]10k Entries '!$A$2:$H$276,8)</f>
        <v>UA</v>
      </c>
      <c r="F189" s="2" t="str">
        <f>VLOOKUP(B189,'[1]10k Entries '!$A$2:$H$276,7)</f>
        <v>N</v>
      </c>
      <c r="G189" s="9" t="str">
        <f>'[1]Results'!C186</f>
        <v>63.45</v>
      </c>
    </row>
    <row r="190" spans="1:7" ht="12.75">
      <c r="A190" s="2">
        <v>187</v>
      </c>
      <c r="B190" s="2">
        <f>'[1]Results'!B188</f>
        <v>666</v>
      </c>
      <c r="C190" s="2" t="str">
        <f>VLOOKUP(B190,'[1]10k Entries '!$A$2:$H$276,3)</f>
        <v>Catherine Stark</v>
      </c>
      <c r="D190" s="2" t="str">
        <f>VLOOKUP(B190,'[1]10k Entries '!$A$2:$H$276,2)</f>
        <v>LV</v>
      </c>
      <c r="E190" s="2" t="str">
        <f>VLOOKUP(B190,'[1]10k Entries '!$A$2:$H$276,8)</f>
        <v>UA</v>
      </c>
      <c r="F190" s="2" t="str">
        <f>VLOOKUP(B190,'[1]10k Entries '!$A$2:$H$276,7)</f>
        <v>Y</v>
      </c>
      <c r="G190" s="9" t="str">
        <f>'[1]Results'!C187</f>
        <v>63.56</v>
      </c>
    </row>
    <row r="191" spans="1:7" ht="12.75">
      <c r="A191" s="2">
        <v>188</v>
      </c>
      <c r="B191" s="2">
        <f>'[1]Results'!B189</f>
        <v>706</v>
      </c>
      <c r="C191" s="2" t="str">
        <f>VLOOKUP(B191,'[1]10k Entries '!$A$2:$H$276,3)</f>
        <v>Alex Graham</v>
      </c>
      <c r="D191" s="2" t="str">
        <f>VLOOKUP(B191,'[1]10k Entries '!$A$2:$H$276,2)</f>
        <v>M(85)</v>
      </c>
      <c r="E191" s="2" t="str">
        <f>VLOOKUP(B191,'[1]10k Entries '!$A$2:$H$276,8)</f>
        <v>UA</v>
      </c>
      <c r="F191" s="2" t="str">
        <f>VLOOKUP(B191,'[1]10k Entries '!$A$2:$H$276,7)</f>
        <v>N</v>
      </c>
      <c r="G191" s="9" t="str">
        <f>'[1]Results'!C188</f>
        <v>63.59</v>
      </c>
    </row>
    <row r="192" spans="1:7" ht="12.75">
      <c r="A192" s="2">
        <v>189</v>
      </c>
      <c r="B192" s="2">
        <f>'[1]Results'!B190</f>
        <v>733</v>
      </c>
      <c r="C192" s="2" t="str">
        <f>VLOOKUP(B192,'[1]10k Entries '!$A$2:$H$276,3)</f>
        <v>Rachael Wright</v>
      </c>
      <c r="D192" s="2" t="str">
        <f>VLOOKUP(B192,'[1]10k Entries '!$A$2:$H$276,2)</f>
        <v>LJ</v>
      </c>
      <c r="E192" s="2" t="str">
        <f>VLOOKUP(B192,'[1]10k Entries '!$A$2:$H$276,8)</f>
        <v>UA</v>
      </c>
      <c r="F192" s="2" t="str">
        <f>VLOOKUP(B192,'[1]10k Entries '!$A$2:$H$276,7)</f>
        <v>N</v>
      </c>
      <c r="G192" s="9" t="str">
        <f>'[1]Results'!C189</f>
        <v>64.07</v>
      </c>
    </row>
    <row r="193" spans="1:7" ht="12.75">
      <c r="A193" s="2">
        <v>190</v>
      </c>
      <c r="B193" s="2">
        <f>'[1]Results'!B191</f>
        <v>741</v>
      </c>
      <c r="C193" s="2" t="str">
        <f>VLOOKUP(B193,'[1]10k Entries '!$A$2:$H$276,3)</f>
        <v>Jenny Houldsworth</v>
      </c>
      <c r="D193" s="2" t="str">
        <f>VLOOKUP(B193,'[1]10k Entries '!$A$2:$H$276,2)</f>
        <v>L</v>
      </c>
      <c r="E193" s="2" t="str">
        <f>VLOOKUP(B193,'[1]10k Entries '!$A$2:$H$276,8)</f>
        <v>Johnstons</v>
      </c>
      <c r="F193" s="2" t="str">
        <f>VLOOKUP(B193,'[1]10k Entries '!$A$2:$H$276,7)</f>
        <v>Y</v>
      </c>
      <c r="G193" s="9" t="str">
        <f>'[1]Results'!C190</f>
        <v>64.39</v>
      </c>
    </row>
    <row r="194" spans="1:7" ht="12.75">
      <c r="A194" s="2">
        <v>191</v>
      </c>
      <c r="B194" s="2">
        <f>'[1]Results'!B192</f>
        <v>865</v>
      </c>
      <c r="C194" s="2" t="str">
        <f>VLOOKUP(B194,'[1]10k Entries '!$A$2:$H$276,3)</f>
        <v>Natalie Aird</v>
      </c>
      <c r="D194" s="2" t="str">
        <f>VLOOKUP(B194,'[1]10k Entries '!$A$2:$H$276,2)</f>
        <v>LV</v>
      </c>
      <c r="E194" s="2" t="str">
        <f>VLOOKUP(B194,'[1]10k Entries '!$A$2:$H$276,8)</f>
        <v>Cairngorm Runners</v>
      </c>
      <c r="F194" s="2" t="str">
        <f>VLOOKUP(B194,'[1]10k Entries '!$A$2:$H$276,7)</f>
        <v>N</v>
      </c>
      <c r="G194" s="9" t="str">
        <f>'[1]Results'!C191</f>
        <v>65.03</v>
      </c>
    </row>
    <row r="195" spans="1:7" ht="12.75">
      <c r="A195" s="2">
        <v>192</v>
      </c>
      <c r="B195" s="2">
        <f>'[1]Results'!B193</f>
        <v>766</v>
      </c>
      <c r="C195" s="2" t="str">
        <f>VLOOKUP(B195,'[1]10k Entries '!$A$2:$H$276,3)</f>
        <v>Karen Innes</v>
      </c>
      <c r="D195" s="2" t="str">
        <f>VLOOKUP(B195,'[1]10k Entries '!$A$2:$H$276,2)</f>
        <v>LV</v>
      </c>
      <c r="E195" s="2" t="str">
        <f>VLOOKUP(B195,'[1]10k Entries '!$A$2:$H$276,8)</f>
        <v>UA</v>
      </c>
      <c r="F195" s="2" t="str">
        <f>VLOOKUP(B195,'[1]10k Entries '!$A$2:$H$276,7)</f>
        <v>Y</v>
      </c>
      <c r="G195" s="9" t="str">
        <f>'[1]Results'!C192</f>
        <v>66.09</v>
      </c>
    </row>
    <row r="196" spans="1:7" ht="12.75">
      <c r="A196" s="2">
        <v>193</v>
      </c>
      <c r="B196" s="2">
        <f>'[1]Results'!B194</f>
        <v>804</v>
      </c>
      <c r="C196" s="2" t="str">
        <f>VLOOKUP(B196,'[1]10k Entries '!$A$2:$H$276,3)</f>
        <v>Ailie Macleod</v>
      </c>
      <c r="D196" s="2" t="str">
        <f>VLOOKUP(B196,'[1]10k Entries '!$A$2:$H$276,2)</f>
        <v>LSV</v>
      </c>
      <c r="E196" s="2" t="str">
        <f>VLOOKUP(B196,'[1]10k Entries '!$A$2:$H$276,8)</f>
        <v>UA</v>
      </c>
      <c r="F196" s="2" t="str">
        <f>VLOOKUP(B196,'[1]10k Entries '!$A$2:$H$276,7)</f>
        <v>N</v>
      </c>
      <c r="G196" s="9" t="str">
        <f>'[1]Results'!C193</f>
        <v>66.14</v>
      </c>
    </row>
    <row r="197" spans="1:7" ht="12.75">
      <c r="A197" s="2">
        <v>194</v>
      </c>
      <c r="B197" s="2">
        <f>'[1]Results'!B195</f>
        <v>654</v>
      </c>
      <c r="C197" s="2" t="str">
        <f>VLOOKUP(B197,'[1]10k Entries '!$A$2:$H$276,3)</f>
        <v>Penelope Allen</v>
      </c>
      <c r="D197" s="2" t="str">
        <f>VLOOKUP(B197,'[1]10k Entries '!$A$2:$H$276,2)</f>
        <v>L </v>
      </c>
      <c r="E197" s="2" t="str">
        <f>VLOOKUP(B197,'[1]10k Entries '!$A$2:$H$276,8)</f>
        <v>UA</v>
      </c>
      <c r="F197" s="2" t="str">
        <f>VLOOKUP(B197,'[1]10k Entries '!$A$2:$H$276,7)</f>
        <v>N</v>
      </c>
      <c r="G197" s="9" t="str">
        <f>'[1]Results'!C194</f>
        <v>66.44</v>
      </c>
    </row>
    <row r="198" spans="1:7" ht="12.75">
      <c r="A198" s="2">
        <v>195</v>
      </c>
      <c r="B198" s="2">
        <f>'[1]Results'!B196</f>
        <v>897</v>
      </c>
      <c r="C198" s="2" t="str">
        <f>VLOOKUP(B198,'[1]10k Entries '!$A$2:$H$276,3)</f>
        <v>Lorna Bain</v>
      </c>
      <c r="D198" s="2" t="str">
        <f>VLOOKUP(B198,'[1]10k Entries '!$A$2:$H$276,2)</f>
        <v>LSV</v>
      </c>
      <c r="E198" s="2" t="str">
        <f>VLOOKUP(B198,'[1]10k Entries '!$A$2:$H$276,8)</f>
        <v>UA</v>
      </c>
      <c r="F198" s="2" t="str">
        <f>VLOOKUP(B198,'[1]10k Entries '!$A$2:$H$276,7)</f>
        <v>Y</v>
      </c>
      <c r="G198" s="9" t="str">
        <f>'[1]Results'!C195</f>
        <v>66.46</v>
      </c>
    </row>
    <row r="199" spans="1:7" ht="12.75">
      <c r="A199" s="2">
        <v>196</v>
      </c>
      <c r="B199" s="2">
        <f>'[1]Results'!B197</f>
        <v>769</v>
      </c>
      <c r="C199" s="2" t="str">
        <f>VLOOKUP(B199,'[1]10k Entries '!$A$2:$H$276,3)</f>
        <v>Alison Douglas</v>
      </c>
      <c r="D199" s="2" t="str">
        <f>VLOOKUP(B199,'[1]10k Entries '!$A$2:$H$276,2)</f>
        <v>LSV</v>
      </c>
      <c r="E199" s="2" t="str">
        <f>VLOOKUP(B199,'[1]10k Entries '!$A$2:$H$276,8)</f>
        <v>UA</v>
      </c>
      <c r="F199" s="2" t="str">
        <f>VLOOKUP(B199,'[1]10k Entries '!$A$2:$H$276,7)</f>
        <v>Y</v>
      </c>
      <c r="G199" s="9" t="str">
        <f>'[1]Results'!C196</f>
        <v>66.47</v>
      </c>
    </row>
    <row r="200" spans="1:7" ht="12.75">
      <c r="A200" s="2">
        <v>197</v>
      </c>
      <c r="B200" s="2">
        <f>'[1]Results'!B198</f>
        <v>872</v>
      </c>
      <c r="C200" s="2" t="str">
        <f>VLOOKUP(B200,'[1]10k Entries '!$A$2:$H$276,3)</f>
        <v>Gillian Thomson</v>
      </c>
      <c r="D200" s="2" t="str">
        <f>VLOOKUP(B200,'[1]10k Entries '!$A$2:$H$276,2)</f>
        <v>LV</v>
      </c>
      <c r="E200" s="2" t="str">
        <f>VLOOKUP(B200,'[1]10k Entries '!$A$2:$H$276,8)</f>
        <v>Bellie Church</v>
      </c>
      <c r="F200" s="2" t="str">
        <f>VLOOKUP(B200,'[1]10k Entries '!$A$2:$H$276,7)</f>
        <v>Y</v>
      </c>
      <c r="G200" s="9" t="str">
        <f>'[1]Results'!C197</f>
        <v>66.48</v>
      </c>
    </row>
    <row r="201" spans="1:7" ht="12.75">
      <c r="A201" s="2">
        <v>198</v>
      </c>
      <c r="B201" s="2">
        <f>'[1]Results'!B199</f>
        <v>684</v>
      </c>
      <c r="C201" s="2" t="str">
        <f>VLOOKUP(B201,'[1]10k Entries '!$A$2:$H$276,3)</f>
        <v>Charlene Charoensrisuk</v>
      </c>
      <c r="D201" s="2" t="str">
        <f>VLOOKUP(B201,'[1]10k Entries '!$A$2:$H$276,2)</f>
        <v>L</v>
      </c>
      <c r="E201" s="2" t="str">
        <f>VLOOKUP(B201,'[1]10k Entries '!$A$2:$H$276,8)</f>
        <v>UA</v>
      </c>
      <c r="F201" s="2" t="str">
        <f>VLOOKUP(B201,'[1]10k Entries '!$A$2:$H$276,7)</f>
        <v>N</v>
      </c>
      <c r="G201" s="9" t="str">
        <f>'[1]Results'!C198</f>
        <v>66.50</v>
      </c>
    </row>
    <row r="202" spans="1:7" ht="12.75">
      <c r="A202" s="2">
        <v>199</v>
      </c>
      <c r="B202" s="2">
        <f>'[1]Results'!B200</f>
        <v>679</v>
      </c>
      <c r="C202" s="2" t="str">
        <f>VLOOKUP(B202,'[1]10k Entries '!$A$2:$H$276,3)</f>
        <v>Monique Lenssen</v>
      </c>
      <c r="D202" s="2" t="str">
        <f>VLOOKUP(B202,'[1]10k Entries '!$A$2:$H$276,2)</f>
        <v>L</v>
      </c>
      <c r="E202" s="2" t="str">
        <f>VLOOKUP(B202,'[1]10k Entries '!$A$2:$H$276,8)</f>
        <v>UA</v>
      </c>
      <c r="F202" s="2" t="str">
        <f>VLOOKUP(B202,'[1]10k Entries '!$A$2:$H$276,7)</f>
        <v>N</v>
      </c>
      <c r="G202" s="9" t="str">
        <f>'[1]Results'!C199</f>
        <v>67.22</v>
      </c>
    </row>
    <row r="203" spans="1:7" ht="12.75">
      <c r="A203" s="2">
        <v>200</v>
      </c>
      <c r="B203" s="2">
        <f>'[1]Results'!B201</f>
        <v>678</v>
      </c>
      <c r="C203" s="2" t="str">
        <f>VLOOKUP(B203,'[1]10k Entries '!$A$2:$H$276,3)</f>
        <v>George Murray</v>
      </c>
      <c r="D203" s="2" t="str">
        <f>VLOOKUP(B203,'[1]10k Entries '!$A$2:$H$276,2)</f>
        <v>M(74)</v>
      </c>
      <c r="E203" s="2" t="str">
        <f>VLOOKUP(B203,'[1]10k Entries '!$A$2:$H$276,8)</f>
        <v>Blackheath &amp; Bromley Harriers</v>
      </c>
      <c r="F203" s="2" t="str">
        <f>VLOOKUP(B203,'[1]10k Entries '!$A$2:$H$276,7)</f>
        <v>Y</v>
      </c>
      <c r="G203" s="9" t="str">
        <f>'[1]Results'!C200</f>
        <v>67.27</v>
      </c>
    </row>
    <row r="204" spans="1:7" ht="12.75">
      <c r="A204" s="2">
        <v>201</v>
      </c>
      <c r="B204" s="2">
        <f>'[1]Results'!B202</f>
        <v>890</v>
      </c>
      <c r="C204" s="2" t="str">
        <f>VLOOKUP(B204,'[1]10k Entries '!$A$2:$H$276,3)</f>
        <v>Jo Neades</v>
      </c>
      <c r="D204" s="2" t="str">
        <f>VLOOKUP(B204,'[1]10k Entries '!$A$2:$H$276,2)</f>
        <v>L</v>
      </c>
      <c r="E204" s="2" t="str">
        <f>VLOOKUP(B204,'[1]10k Entries '!$A$2:$H$276,8)</f>
        <v>Johnstons</v>
      </c>
      <c r="F204" s="2" t="str">
        <f>VLOOKUP(B204,'[1]10k Entries '!$A$2:$H$276,7)</f>
        <v>Y</v>
      </c>
      <c r="G204" s="9" t="str">
        <f>'[1]Results'!C201</f>
        <v>67.27</v>
      </c>
    </row>
    <row r="205" spans="1:7" ht="12.75">
      <c r="A205" s="2">
        <v>202</v>
      </c>
      <c r="B205" s="2">
        <f>'[1]Results'!B203</f>
        <v>743</v>
      </c>
      <c r="C205" s="2" t="str">
        <f>VLOOKUP(B205,'[1]10k Entries '!$A$2:$H$276,3)</f>
        <v>David Gove</v>
      </c>
      <c r="D205" s="2" t="str">
        <f>VLOOKUP(B205,'[1]10k Entries '!$A$2:$H$276,2)</f>
        <v>M</v>
      </c>
      <c r="E205" s="2" t="str">
        <f>VLOOKUP(B205,'[1]10k Entries '!$A$2:$H$276,8)</f>
        <v>UA</v>
      </c>
      <c r="F205" s="2" t="str">
        <f>VLOOKUP(B205,'[1]10k Entries '!$A$2:$H$276,7)</f>
        <v>N</v>
      </c>
      <c r="G205" s="9" t="str">
        <f>'[1]Results'!C202</f>
        <v>69.18</v>
      </c>
    </row>
    <row r="206" spans="1:7" ht="12.75">
      <c r="A206" s="2">
        <v>203</v>
      </c>
      <c r="B206" s="2">
        <f>'[1]Results'!B204</f>
        <v>726</v>
      </c>
      <c r="C206" s="2" t="str">
        <f>VLOOKUP(B206,'[1]10k Entries '!$A$2:$H$276,3)</f>
        <v>Philippa Arnold</v>
      </c>
      <c r="D206" s="2" t="str">
        <f>VLOOKUP(B206,'[1]10k Entries '!$A$2:$H$276,2)</f>
        <v>LV</v>
      </c>
      <c r="E206" s="2" t="str">
        <f>VLOOKUP(B206,'[1]10k Entries '!$A$2:$H$276,8)</f>
        <v>UA</v>
      </c>
      <c r="F206" s="2" t="str">
        <f>VLOOKUP(B206,'[1]10k Entries '!$A$2:$H$276,7)</f>
        <v>N</v>
      </c>
      <c r="G206" s="9" t="str">
        <f>'[1]Results'!C203</f>
        <v>70.21</v>
      </c>
    </row>
    <row r="207" spans="1:7" ht="12.75">
      <c r="A207" s="2">
        <v>204</v>
      </c>
      <c r="B207" s="2">
        <f>'[1]Results'!B205</f>
        <v>713</v>
      </c>
      <c r="C207" s="2" t="str">
        <f>VLOOKUP(B207,'[1]10k Entries '!$A$2:$H$276,3)</f>
        <v>Laura Park</v>
      </c>
      <c r="D207" s="2" t="str">
        <f>VLOOKUP(B207,'[1]10k Entries '!$A$2:$H$276,2)</f>
        <v>L</v>
      </c>
      <c r="E207" s="2" t="str">
        <f>VLOOKUP(B207,'[1]10k Entries '!$A$2:$H$276,8)</f>
        <v>UA</v>
      </c>
      <c r="F207" s="2" t="str">
        <f>VLOOKUP(B207,'[1]10k Entries '!$A$2:$H$276,7)</f>
        <v>Y</v>
      </c>
      <c r="G207" s="9" t="str">
        <f>'[1]Results'!C204</f>
        <v>70.39</v>
      </c>
    </row>
    <row r="208" spans="1:7" ht="12.75">
      <c r="A208" s="2">
        <v>205</v>
      </c>
      <c r="B208" s="2">
        <f>'[1]Results'!B206</f>
        <v>764</v>
      </c>
      <c r="C208" s="2" t="str">
        <f>VLOOKUP(B208,'[1]10k Entries '!$A$2:$H$276,3)</f>
        <v>Shona Taylor</v>
      </c>
      <c r="D208" s="2" t="str">
        <f>VLOOKUP(B208,'[1]10k Entries '!$A$2:$H$276,2)</f>
        <v>LV</v>
      </c>
      <c r="E208" s="2" t="str">
        <f>VLOOKUP(B208,'[1]10k Entries '!$A$2:$H$276,8)</f>
        <v>UA</v>
      </c>
      <c r="F208" s="2" t="str">
        <f>VLOOKUP(B208,'[1]10k Entries '!$A$2:$H$276,7)</f>
        <v>N</v>
      </c>
      <c r="G208" s="9" t="str">
        <f>'[1]Results'!C205</f>
        <v>71.25</v>
      </c>
    </row>
    <row r="209" spans="1:7" ht="12.75">
      <c r="A209" s="2">
        <v>206</v>
      </c>
      <c r="B209" s="2">
        <f>'[1]Results'!B207</f>
        <v>792</v>
      </c>
      <c r="C209" s="2" t="str">
        <f>VLOOKUP(B209,'[1]10k Entries '!$A$2:$H$276,3)</f>
        <v>Pam Manning</v>
      </c>
      <c r="D209" s="2" t="str">
        <f>VLOOKUP(B209,'[1]10k Entries '!$A$2:$H$276,2)</f>
        <v>L(61)</v>
      </c>
      <c r="E209" s="2" t="str">
        <f>VLOOKUP(B209,'[1]10k Entries '!$A$2:$H$276,8)</f>
        <v>UA</v>
      </c>
      <c r="F209" s="2" t="str">
        <f>VLOOKUP(B209,'[1]10k Entries '!$A$2:$H$276,7)</f>
        <v>N</v>
      </c>
      <c r="G209" s="9" t="str">
        <f>'[1]Results'!C206</f>
        <v>72.12</v>
      </c>
    </row>
    <row r="210" spans="1:7" ht="12.75">
      <c r="A210" s="2">
        <v>207</v>
      </c>
      <c r="B210" s="2">
        <f>'[1]Results'!B208</f>
        <v>791</v>
      </c>
      <c r="C210" s="2" t="str">
        <f>VLOOKUP(B210,'[1]10k Entries '!$A$2:$H$276,3)</f>
        <v>Rhea Craib</v>
      </c>
      <c r="D210" s="2" t="str">
        <f>VLOOKUP(B210,'[1]10k Entries '!$A$2:$H$276,2)</f>
        <v>L</v>
      </c>
      <c r="E210" s="2" t="str">
        <f>VLOOKUP(B210,'[1]10k Entries '!$A$2:$H$276,8)</f>
        <v>Johnstons</v>
      </c>
      <c r="F210" s="2" t="str">
        <f>VLOOKUP(B210,'[1]10k Entries '!$A$2:$H$276,7)</f>
        <v>Y</v>
      </c>
      <c r="G210" s="9" t="str">
        <f>'[1]Results'!C207</f>
        <v>72.12</v>
      </c>
    </row>
    <row r="211" spans="1:7" ht="12.75">
      <c r="A211" s="2">
        <v>208</v>
      </c>
      <c r="B211" s="2">
        <f>'[1]Results'!B209</f>
        <v>790</v>
      </c>
      <c r="C211" s="2" t="str">
        <f>VLOOKUP(B211,'[1]10k Entries '!$A$2:$H$276,3)</f>
        <v>Bryan Henderson</v>
      </c>
      <c r="D211" s="2" t="str">
        <f>VLOOKUP(B211,'[1]10k Entries '!$A$2:$H$276,2)</f>
        <v>M</v>
      </c>
      <c r="E211" s="2" t="str">
        <f>VLOOKUP(B211,'[1]10k Entries '!$A$2:$H$276,8)</f>
        <v>Johnstons</v>
      </c>
      <c r="F211" s="2" t="str">
        <f>VLOOKUP(B211,'[1]10k Entries '!$A$2:$H$276,7)</f>
        <v>Y</v>
      </c>
      <c r="G211" s="9" t="str">
        <f>'[1]Results'!C208</f>
        <v>72.29</v>
      </c>
    </row>
    <row r="212" spans="1:7" ht="12.75">
      <c r="A212" s="2">
        <v>209</v>
      </c>
      <c r="B212" s="2">
        <f>'[1]Results'!B210</f>
        <v>891</v>
      </c>
      <c r="C212" s="2" t="str">
        <f>VLOOKUP(B212,'[1]10k Entries '!$A$2:$H$276,3)</f>
        <v>Louise Whitten</v>
      </c>
      <c r="D212" s="2" t="str">
        <f>VLOOKUP(B212,'[1]10k Entries '!$A$2:$H$276,2)</f>
        <v>L</v>
      </c>
      <c r="E212" s="2" t="str">
        <f>VLOOKUP(B212,'[1]10k Entries '!$A$2:$H$276,8)</f>
        <v>Johnstons</v>
      </c>
      <c r="F212" s="2" t="str">
        <f>VLOOKUP(B212,'[1]10k Entries '!$A$2:$H$276,7)</f>
        <v>Y</v>
      </c>
      <c r="G212" s="9" t="str">
        <f>'[1]Results'!C209</f>
        <v>72.29</v>
      </c>
    </row>
    <row r="213" spans="1:7" ht="12.75">
      <c r="A213" s="2">
        <v>210</v>
      </c>
      <c r="B213" s="2">
        <f>'[1]Results'!B211</f>
        <v>680</v>
      </c>
      <c r="C213" s="2" t="str">
        <f>VLOOKUP(B213,'[1]10k Entries '!$A$2:$H$276,3)</f>
        <v>Ian Thomas</v>
      </c>
      <c r="D213" s="2" t="str">
        <f>VLOOKUP(B213,'[1]10k Entries '!$A$2:$H$276,2)</f>
        <v>M</v>
      </c>
      <c r="E213" s="2" t="str">
        <f>VLOOKUP(B213,'[1]10k Entries '!$A$2:$H$276,8)</f>
        <v>UA</v>
      </c>
      <c r="F213" s="2" t="str">
        <f>VLOOKUP(B213,'[1]10k Entries '!$A$2:$H$276,7)</f>
        <v>N</v>
      </c>
      <c r="G213" s="9" t="str">
        <f>'[1]Results'!C210</f>
        <v>72.47</v>
      </c>
    </row>
    <row r="214" spans="1:7" ht="12.75">
      <c r="A214" s="2">
        <v>211</v>
      </c>
      <c r="B214" s="2">
        <f>'[1]Results'!B212</f>
        <v>794</v>
      </c>
      <c r="C214" s="2" t="str">
        <f>VLOOKUP(B214,'[1]10k Entries '!$A$2:$H$276,3)</f>
        <v>Helen Belcher</v>
      </c>
      <c r="D214" s="2" t="str">
        <f>VLOOKUP(B214,'[1]10k Entries '!$A$2:$H$276,2)</f>
        <v>L</v>
      </c>
      <c r="E214" s="2" t="str">
        <f>VLOOKUP(B214,'[1]10k Entries '!$A$2:$H$276,8)</f>
        <v>UA</v>
      </c>
      <c r="F214" s="2" t="str">
        <f>VLOOKUP(B214,'[1]10k Entries '!$A$2:$H$276,7)</f>
        <v>Y</v>
      </c>
      <c r="G214" s="9" t="str">
        <f>'[1]Results'!C211</f>
        <v>73.13</v>
      </c>
    </row>
    <row r="215" spans="1:7" ht="12.75">
      <c r="A215" s="2">
        <v>212</v>
      </c>
      <c r="B215" s="2">
        <f>'[1]Results'!B213</f>
        <v>795</v>
      </c>
      <c r="C215" s="2" t="str">
        <f>VLOOKUP(B215,'[1]10k Entries '!$A$2:$H$276,3)</f>
        <v>Amanda Jones</v>
      </c>
      <c r="D215" s="2" t="str">
        <f>VLOOKUP(B215,'[1]10k Entries '!$A$2:$H$276,2)</f>
        <v>L</v>
      </c>
      <c r="E215" s="2" t="str">
        <f>VLOOKUP(B215,'[1]10k Entries '!$A$2:$H$276,8)</f>
        <v>UA</v>
      </c>
      <c r="F215" s="2" t="str">
        <f>VLOOKUP(B215,'[1]10k Entries '!$A$2:$H$276,7)</f>
        <v>Y</v>
      </c>
      <c r="G215" s="9" t="str">
        <f>'[1]Results'!C212</f>
        <v>73.44</v>
      </c>
    </row>
    <row r="216" spans="1:7" ht="12.75">
      <c r="A216" s="2">
        <v>213</v>
      </c>
      <c r="B216" s="2">
        <f>'[1]Results'!B214</f>
        <v>793</v>
      </c>
      <c r="C216" s="2" t="str">
        <f>VLOOKUP(B216,'[1]10k Entries '!$A$2:$H$276,3)</f>
        <v>Paul Belcher</v>
      </c>
      <c r="D216" s="2" t="str">
        <f>VLOOKUP(B216,'[1]10k Entries '!$A$2:$H$276,2)</f>
        <v>M</v>
      </c>
      <c r="E216" s="2" t="str">
        <f>VLOOKUP(B216,'[1]10k Entries '!$A$2:$H$276,8)</f>
        <v>UA</v>
      </c>
      <c r="F216" s="2" t="str">
        <f>VLOOKUP(B216,'[1]10k Entries '!$A$2:$H$276,7)</f>
        <v>Y</v>
      </c>
      <c r="G216" s="9" t="str">
        <f>'[1]Results'!C213</f>
        <v>73.47</v>
      </c>
    </row>
    <row r="217" spans="1:7" ht="12.75">
      <c r="A217" s="2">
        <v>214</v>
      </c>
      <c r="B217" s="2">
        <f>'[1]Results'!B215</f>
        <v>889</v>
      </c>
      <c r="C217" s="2" t="str">
        <f>VLOOKUP(B217,'[1]10k Entries '!$A$2:$H$276,3)</f>
        <v>Sarah Lees</v>
      </c>
      <c r="D217" s="2" t="str">
        <f>VLOOKUP(B217,'[1]10k Entries '!$A$2:$H$276,2)</f>
        <v>L</v>
      </c>
      <c r="E217" s="2" t="str">
        <f>VLOOKUP(B217,'[1]10k Entries '!$A$2:$H$276,8)</f>
        <v>Johnstons</v>
      </c>
      <c r="F217" s="2" t="str">
        <f>VLOOKUP(B217,'[1]10k Entries '!$A$2:$H$276,7)</f>
        <v>Y</v>
      </c>
      <c r="G217" s="9" t="str">
        <f>'[1]Results'!C215</f>
        <v>74.25</v>
      </c>
    </row>
    <row r="218" spans="1:7" ht="12.75">
      <c r="A218" s="2">
        <v>215</v>
      </c>
      <c r="B218" s="2">
        <f>'[1]Results'!B216</f>
        <v>789</v>
      </c>
      <c r="C218" s="2" t="str">
        <f>VLOOKUP(B218,'[1]10k Entries '!$A$2:$H$276,3)</f>
        <v>Sian Macdonald</v>
      </c>
      <c r="D218" s="2" t="str">
        <f>VLOOKUP(B218,'[1]10k Entries '!$A$2:$H$276,2)</f>
        <v>LSV</v>
      </c>
      <c r="E218" s="2" t="str">
        <f>VLOOKUP(B218,'[1]10k Entries '!$A$2:$H$276,8)</f>
        <v>UA</v>
      </c>
      <c r="F218" s="2" t="str">
        <f>VLOOKUP(B218,'[1]10k Entries '!$A$2:$H$276,7)</f>
        <v>Y</v>
      </c>
      <c r="G218" s="9" t="str">
        <f>'[1]Results'!C216</f>
        <v>76.38</v>
      </c>
    </row>
    <row r="219" spans="1:7" ht="12.75">
      <c r="A219" s="2">
        <v>216</v>
      </c>
      <c r="B219" s="2">
        <f>'[1]Results'!B217</f>
        <v>653</v>
      </c>
      <c r="C219" s="2" t="str">
        <f>VLOOKUP(B219,'[1]10k Entries '!$A$2:$H$276,3)</f>
        <v>Fiona Chalmers</v>
      </c>
      <c r="D219" s="2" t="str">
        <f>VLOOKUP(B219,'[1]10k Entries '!$A$2:$H$276,2)</f>
        <v>LV</v>
      </c>
      <c r="E219" s="2" t="str">
        <f>VLOOKUP(B219,'[1]10k Entries '!$A$2:$H$276,8)</f>
        <v>UA</v>
      </c>
      <c r="F219" s="2" t="str">
        <f>VLOOKUP(B219,'[1]10k Entries '!$A$2:$H$276,7)</f>
        <v>Y</v>
      </c>
      <c r="G219" s="9" t="str">
        <f>'[1]Results'!C217</f>
        <v>76.38</v>
      </c>
    </row>
    <row r="220" spans="1:7" ht="12.75">
      <c r="A220" s="2">
        <v>217</v>
      </c>
      <c r="B220" s="2">
        <f>'[1]Results'!B218</f>
        <v>685</v>
      </c>
      <c r="C220" s="2" t="str">
        <f>VLOOKUP(B220,'[1]10k Entries '!$A$2:$H$276,3)</f>
        <v>Kate Borland</v>
      </c>
      <c r="D220" s="2" t="str">
        <f>VLOOKUP(B220,'[1]10k Entries '!$A$2:$H$276,2)</f>
        <v>LV</v>
      </c>
      <c r="E220" s="2" t="str">
        <f>VLOOKUP(B220,'[1]10k Entries '!$A$2:$H$276,8)</f>
        <v>UA</v>
      </c>
      <c r="F220" s="2" t="str">
        <f>VLOOKUP(B220,'[1]10k Entries '!$A$2:$H$276,7)</f>
        <v>Y</v>
      </c>
      <c r="G220" s="9" t="str">
        <f>'[1]Results'!C218</f>
        <v>77.34</v>
      </c>
    </row>
    <row r="221" spans="1:7" ht="12.75">
      <c r="A221" s="2">
        <v>218</v>
      </c>
      <c r="B221" s="2">
        <f>'[1]Results'!B219</f>
        <v>681</v>
      </c>
      <c r="C221" s="2" t="str">
        <f>VLOOKUP(B221,'[1]10k Entries '!$A$2:$H$276,3)</f>
        <v>Patricia Bryce-Maynard</v>
      </c>
      <c r="D221" s="2" t="str">
        <f>VLOOKUP(B221,'[1]10k Entries '!$A$2:$H$276,2)</f>
        <v>LV</v>
      </c>
      <c r="E221" s="2" t="str">
        <f>VLOOKUP(B221,'[1]10k Entries '!$A$2:$H$276,8)</f>
        <v>Bellie Church</v>
      </c>
      <c r="F221" s="2" t="str">
        <f>VLOOKUP(B221,'[1]10k Entries '!$A$2:$H$276,7)</f>
        <v>Y</v>
      </c>
      <c r="G221" s="9" t="str">
        <f>'[1]Results'!C219</f>
        <v>77.35</v>
      </c>
    </row>
    <row r="222" spans="1:7" ht="12.75">
      <c r="A222" s="2">
        <v>219</v>
      </c>
      <c r="B222" s="2">
        <f>'[1]Results'!B220</f>
        <v>682</v>
      </c>
      <c r="C222" s="2" t="str">
        <f>VLOOKUP(B222,'[1]10k Entries '!$A$2:$H$276,3)</f>
        <v>Irene Young</v>
      </c>
      <c r="D222" s="2" t="str">
        <f>VLOOKUP(B222,'[1]10k Entries '!$A$2:$H$276,2)</f>
        <v>LV</v>
      </c>
      <c r="E222" s="2" t="str">
        <f>VLOOKUP(B222,'[1]10k Entries '!$A$2:$H$276,8)</f>
        <v>Bellie Church</v>
      </c>
      <c r="F222" s="2" t="str">
        <f>VLOOKUP(B222,'[1]10k Entries '!$A$2:$H$276,7)</f>
        <v>Y</v>
      </c>
      <c r="G222" s="9" t="str">
        <f>'[1]Results'!C220</f>
        <v>77.42</v>
      </c>
    </row>
    <row r="223" spans="1:7" ht="12.75">
      <c r="A223" s="2">
        <v>220</v>
      </c>
      <c r="B223" s="2">
        <f>'[1]Results'!B221</f>
        <v>686</v>
      </c>
      <c r="C223" s="2" t="str">
        <f>VLOOKUP(B223,'[1]10k Entries '!$A$2:$H$276,3)</f>
        <v>Sandra Bell</v>
      </c>
      <c r="D223" s="2" t="str">
        <f>VLOOKUP(B223,'[1]10k Entries '!$A$2:$H$276,2)</f>
        <v>LV</v>
      </c>
      <c r="E223" s="2" t="str">
        <f>VLOOKUP(B223,'[1]10k Entries '!$A$2:$H$276,8)</f>
        <v>UA</v>
      </c>
      <c r="F223" s="2" t="str">
        <f>VLOOKUP(B223,'[1]10k Entries '!$A$2:$H$276,7)</f>
        <v>N</v>
      </c>
      <c r="G223" s="9" t="str">
        <f>'[1]Results'!C221</f>
        <v>82.29</v>
      </c>
    </row>
    <row r="224" spans="1:7" ht="12.75">
      <c r="A224" s="2">
        <v>221</v>
      </c>
      <c r="B224" s="2">
        <f>'[1]Results'!B222</f>
        <v>832</v>
      </c>
      <c r="C224" s="2" t="str">
        <f>VLOOKUP(B224,'[1]10k Entries '!$A$2:$H$276,3)</f>
        <v>Kirsty Forbes Kebell</v>
      </c>
      <c r="D224" s="2" t="str">
        <f>VLOOKUP(B224,'[1]10k Entries '!$A$2:$H$276,2)</f>
        <v>L</v>
      </c>
      <c r="E224" s="2" t="str">
        <f>VLOOKUP(B224,'[1]10k Entries '!$A$2:$H$276,8)</f>
        <v>Johnstons</v>
      </c>
      <c r="F224" s="2" t="str">
        <f>VLOOKUP(B224,'[1]10k Entries '!$A$2:$H$276,7)</f>
        <v>Y</v>
      </c>
      <c r="G224" s="9" t="str">
        <f>'[1]Results'!C222</f>
        <v>74.10</v>
      </c>
    </row>
    <row r="225" ht="12.75">
      <c r="A225" s="2">
        <v>222</v>
      </c>
    </row>
    <row r="226" ht="12.75">
      <c r="A226" s="2">
        <v>223</v>
      </c>
    </row>
    <row r="227" ht="12.75">
      <c r="A227" s="2">
        <v>224</v>
      </c>
    </row>
    <row r="228" ht="12.75">
      <c r="A228" s="2">
        <v>225</v>
      </c>
    </row>
    <row r="229" ht="12.75">
      <c r="A229" s="2">
        <v>226</v>
      </c>
    </row>
    <row r="230" ht="12.75">
      <c r="A230" s="2">
        <v>227</v>
      </c>
    </row>
    <row r="231" ht="12.75">
      <c r="A231" s="2">
        <v>228</v>
      </c>
    </row>
    <row r="232" ht="12.75">
      <c r="A232" s="2">
        <v>229</v>
      </c>
    </row>
    <row r="233" ht="12.75">
      <c r="A233" s="2">
        <v>230</v>
      </c>
    </row>
    <row r="234" ht="12.75">
      <c r="A234" s="2">
        <v>231</v>
      </c>
    </row>
    <row r="235" ht="12.75">
      <c r="A235" s="2">
        <v>232</v>
      </c>
    </row>
    <row r="236" ht="12.75">
      <c r="A236" s="2">
        <v>233</v>
      </c>
    </row>
    <row r="237" ht="12.75">
      <c r="A237" s="2">
        <v>234</v>
      </c>
    </row>
    <row r="238" ht="12.75">
      <c r="A238" s="2">
        <v>235</v>
      </c>
    </row>
    <row r="239" ht="12.75">
      <c r="A239" s="2">
        <v>236</v>
      </c>
    </row>
    <row r="240" ht="12.75">
      <c r="A240" s="2">
        <v>237</v>
      </c>
    </row>
    <row r="241" ht="12.75">
      <c r="A241" s="2">
        <v>238</v>
      </c>
    </row>
    <row r="242" ht="12.75">
      <c r="A242" s="2">
        <v>239</v>
      </c>
    </row>
    <row r="243" ht="12.75">
      <c r="A243" s="2">
        <v>240</v>
      </c>
    </row>
    <row r="244" ht="12.75">
      <c r="A244" s="2">
        <v>241</v>
      </c>
    </row>
    <row r="245" ht="12.75">
      <c r="A245" s="2">
        <v>242</v>
      </c>
    </row>
    <row r="246" ht="12.75">
      <c r="A246" s="2">
        <v>243</v>
      </c>
    </row>
    <row r="247" ht="12.75">
      <c r="A247" s="2">
        <v>244</v>
      </c>
    </row>
    <row r="248" ht="12.75">
      <c r="A248" s="2">
        <v>245</v>
      </c>
    </row>
    <row r="249" ht="12.75">
      <c r="A249" s="2">
        <v>246</v>
      </c>
    </row>
    <row r="250" ht="12.75">
      <c r="A250" s="2">
        <v>247</v>
      </c>
    </row>
    <row r="251" ht="12.75">
      <c r="A251" s="2">
        <v>248</v>
      </c>
    </row>
    <row r="252" ht="12.75">
      <c r="A252" s="2">
        <v>249</v>
      </c>
    </row>
    <row r="253" ht="12.75">
      <c r="A253" s="2">
        <v>250</v>
      </c>
    </row>
    <row r="254" ht="12.75">
      <c r="A254" s="2">
        <v>251</v>
      </c>
    </row>
    <row r="255" ht="12.75">
      <c r="A255" s="2">
        <v>252</v>
      </c>
    </row>
    <row r="256" ht="12.75">
      <c r="A256" s="2">
        <v>253</v>
      </c>
    </row>
    <row r="257" ht="12.75">
      <c r="A257" s="2">
        <v>254</v>
      </c>
    </row>
    <row r="258" ht="12.75">
      <c r="A258" s="2">
        <v>255</v>
      </c>
    </row>
    <row r="259" ht="12.75">
      <c r="A259" s="2">
        <v>256</v>
      </c>
    </row>
    <row r="260" ht="12.75">
      <c r="A260" s="2">
        <v>257</v>
      </c>
    </row>
    <row r="261" ht="12.75">
      <c r="A261" s="2">
        <v>258</v>
      </c>
    </row>
    <row r="262" ht="12.75">
      <c r="A262" s="2">
        <v>259</v>
      </c>
    </row>
    <row r="263" ht="12.75">
      <c r="A263" s="2">
        <v>260</v>
      </c>
    </row>
    <row r="264" ht="12.75">
      <c r="A264" s="2">
        <v>261</v>
      </c>
    </row>
    <row r="265" ht="12.75">
      <c r="A265" s="2">
        <v>262</v>
      </c>
    </row>
    <row r="266" ht="12.75">
      <c r="A266" s="2">
        <v>263</v>
      </c>
    </row>
    <row r="267" ht="12.75">
      <c r="A267" s="2">
        <v>264</v>
      </c>
    </row>
    <row r="268" ht="12.75">
      <c r="A268" s="2">
        <v>265</v>
      </c>
    </row>
    <row r="269" ht="12.75">
      <c r="A269" s="2">
        <v>266</v>
      </c>
    </row>
    <row r="270" ht="12.75">
      <c r="A270" s="2">
        <v>267</v>
      </c>
    </row>
    <row r="271" ht="12.75">
      <c r="A271" s="2">
        <v>268</v>
      </c>
    </row>
    <row r="272" ht="12.75">
      <c r="A272" s="2">
        <v>269</v>
      </c>
    </row>
    <row r="273" ht="12.75">
      <c r="A273" s="2">
        <v>270</v>
      </c>
    </row>
    <row r="274" ht="12.75">
      <c r="A274" s="2">
        <v>271</v>
      </c>
    </row>
    <row r="275" ht="12.75">
      <c r="A275" s="2">
        <v>272</v>
      </c>
    </row>
    <row r="276" ht="12.75">
      <c r="A276" s="2">
        <v>273</v>
      </c>
    </row>
    <row r="277" ht="12.75">
      <c r="A277" s="2">
        <v>274</v>
      </c>
    </row>
    <row r="278" ht="12.75">
      <c r="A278" s="2">
        <v>275</v>
      </c>
    </row>
    <row r="279" ht="12.75">
      <c r="A279" s="2">
        <v>276</v>
      </c>
    </row>
    <row r="280" ht="12.75">
      <c r="A280" s="2">
        <v>277</v>
      </c>
    </row>
    <row r="281" ht="12.75">
      <c r="A281" s="2">
        <v>278</v>
      </c>
    </row>
    <row r="282" ht="12.75">
      <c r="A282" s="2">
        <v>279</v>
      </c>
    </row>
    <row r="283" ht="12.75">
      <c r="A283" s="2">
        <v>280</v>
      </c>
    </row>
    <row r="284" ht="12.75">
      <c r="A284" s="2">
        <v>281</v>
      </c>
    </row>
    <row r="285" ht="12.75">
      <c r="A285" s="2">
        <v>282</v>
      </c>
    </row>
    <row r="286" ht="12.75">
      <c r="A286" s="2">
        <v>283</v>
      </c>
    </row>
    <row r="287" ht="12.75">
      <c r="A287" s="2">
        <v>284</v>
      </c>
    </row>
    <row r="288" ht="12.75">
      <c r="A288" s="2">
        <v>285</v>
      </c>
    </row>
    <row r="289" ht="12.75">
      <c r="A289" s="2">
        <v>286</v>
      </c>
    </row>
    <row r="290" ht="12.75">
      <c r="A290" s="2">
        <v>287</v>
      </c>
    </row>
    <row r="291" ht="12.75">
      <c r="A291" s="2">
        <v>288</v>
      </c>
    </row>
    <row r="292" ht="12.75">
      <c r="A292" s="2">
        <v>289</v>
      </c>
    </row>
    <row r="293" ht="12.75">
      <c r="A293" s="2">
        <v>290</v>
      </c>
    </row>
    <row r="294" ht="12.75">
      <c r="A294" s="2">
        <v>291</v>
      </c>
    </row>
    <row r="295" ht="12.75">
      <c r="A295" s="2">
        <v>292</v>
      </c>
    </row>
    <row r="296" ht="12.75">
      <c r="A296" s="2">
        <v>293</v>
      </c>
    </row>
    <row r="297" ht="12.75">
      <c r="A297" s="2">
        <v>294</v>
      </c>
    </row>
    <row r="298" ht="12.75">
      <c r="A298" s="2">
        <v>295</v>
      </c>
    </row>
    <row r="299" ht="12.75">
      <c r="A299" s="2">
        <v>296</v>
      </c>
    </row>
    <row r="300" ht="12.75">
      <c r="A300" s="2">
        <v>297</v>
      </c>
    </row>
    <row r="301" ht="12.75">
      <c r="A301" s="2">
        <v>298</v>
      </c>
    </row>
    <row r="302" ht="12.75">
      <c r="A302" s="2">
        <v>299</v>
      </c>
    </row>
    <row r="303" ht="12.75">
      <c r="A303" s="2">
        <v>300</v>
      </c>
    </row>
    <row r="304" ht="12.75">
      <c r="A304" s="2">
        <v>301</v>
      </c>
    </row>
    <row r="305" ht="12.75">
      <c r="A305" s="2">
        <v>302</v>
      </c>
    </row>
    <row r="306" ht="12.75">
      <c r="A306" s="2">
        <v>303</v>
      </c>
    </row>
    <row r="307" ht="12.75">
      <c r="A307" s="2">
        <v>304</v>
      </c>
    </row>
    <row r="308" ht="12.75">
      <c r="A308" s="2">
        <v>305</v>
      </c>
    </row>
    <row r="309" ht="12.75">
      <c r="A309" s="2">
        <v>306</v>
      </c>
    </row>
    <row r="310" ht="12.75">
      <c r="A310" s="2">
        <v>307</v>
      </c>
    </row>
    <row r="311" ht="12.75">
      <c r="A311" s="2">
        <v>308</v>
      </c>
    </row>
    <row r="312" ht="12.75">
      <c r="A312" s="2">
        <v>309</v>
      </c>
    </row>
    <row r="313" ht="12.75">
      <c r="A313" s="2">
        <v>310</v>
      </c>
    </row>
    <row r="314" ht="12.75">
      <c r="A314" s="2">
        <v>311</v>
      </c>
    </row>
    <row r="315" ht="12.75">
      <c r="A315" s="2">
        <v>312</v>
      </c>
    </row>
    <row r="316" ht="12.75">
      <c r="A316" s="2">
        <v>313</v>
      </c>
    </row>
    <row r="317" ht="12.75">
      <c r="A317" s="2">
        <v>314</v>
      </c>
    </row>
    <row r="318" ht="12.75">
      <c r="A318" s="2">
        <v>315</v>
      </c>
    </row>
    <row r="319" ht="12.75">
      <c r="A319" s="2">
        <v>316</v>
      </c>
    </row>
    <row r="320" ht="12.75">
      <c r="A320" s="2">
        <v>317</v>
      </c>
    </row>
    <row r="321" ht="12.75">
      <c r="A321" s="2">
        <v>318</v>
      </c>
    </row>
    <row r="322" ht="12.75">
      <c r="A322" s="2">
        <v>319</v>
      </c>
    </row>
    <row r="323" ht="12.75">
      <c r="A323" s="2">
        <v>320</v>
      </c>
    </row>
    <row r="324" ht="12.75">
      <c r="A324" s="2">
        <v>321</v>
      </c>
    </row>
    <row r="325" ht="12.75">
      <c r="A325" s="2">
        <v>322</v>
      </c>
    </row>
    <row r="326" ht="12.75">
      <c r="A326" s="2">
        <v>323</v>
      </c>
    </row>
    <row r="327" ht="12.75">
      <c r="A327" s="2">
        <v>324</v>
      </c>
    </row>
    <row r="328" ht="12.75">
      <c r="A328" s="2">
        <v>325</v>
      </c>
    </row>
    <row r="329" ht="12.75">
      <c r="A329" s="2">
        <v>326</v>
      </c>
    </row>
    <row r="330" ht="12.75">
      <c r="A330" s="2">
        <v>327</v>
      </c>
    </row>
    <row r="331" ht="12.75">
      <c r="A331" s="2">
        <v>328</v>
      </c>
    </row>
    <row r="332" ht="12.75">
      <c r="A332" s="2">
        <v>329</v>
      </c>
    </row>
    <row r="333" ht="12.75">
      <c r="A333" s="2">
        <v>330</v>
      </c>
    </row>
    <row r="334" ht="12.75">
      <c r="A334" s="2">
        <v>331</v>
      </c>
    </row>
    <row r="335" ht="12.75">
      <c r="A335" s="2">
        <v>332</v>
      </c>
    </row>
    <row r="336" ht="12.75">
      <c r="A336" s="2">
        <v>333</v>
      </c>
    </row>
    <row r="337" ht="12.75">
      <c r="A337" s="2">
        <v>334</v>
      </c>
    </row>
    <row r="338" ht="12.75">
      <c r="A338" s="2">
        <v>335</v>
      </c>
    </row>
    <row r="339" ht="12.75">
      <c r="A339" s="2">
        <v>336</v>
      </c>
    </row>
    <row r="340" ht="12.75">
      <c r="A340" s="2">
        <v>337</v>
      </c>
    </row>
    <row r="341" ht="12.75">
      <c r="A341" s="2">
        <v>338</v>
      </c>
    </row>
    <row r="342" ht="12.75">
      <c r="A342" s="2">
        <v>339</v>
      </c>
    </row>
    <row r="343" ht="12.75">
      <c r="A343" s="2">
        <v>340</v>
      </c>
    </row>
    <row r="344" ht="12.75">
      <c r="A344" s="2">
        <v>341</v>
      </c>
    </row>
    <row r="345" ht="12.75">
      <c r="A345" s="2">
        <v>342</v>
      </c>
    </row>
    <row r="346" ht="12.75">
      <c r="A346" s="2">
        <v>343</v>
      </c>
    </row>
    <row r="347" ht="12.75">
      <c r="A347" s="2">
        <v>344</v>
      </c>
    </row>
    <row r="348" ht="12.75">
      <c r="A348" s="2">
        <v>345</v>
      </c>
    </row>
    <row r="349" ht="12.75">
      <c r="A349" s="2">
        <v>346</v>
      </c>
    </row>
    <row r="350" ht="12.75">
      <c r="A350" s="2">
        <v>347</v>
      </c>
    </row>
    <row r="351" ht="12.75">
      <c r="A351" s="2">
        <v>348</v>
      </c>
    </row>
    <row r="352" ht="12.75">
      <c r="A352" s="2">
        <v>349</v>
      </c>
    </row>
    <row r="353" ht="12.75">
      <c r="A353" s="2">
        <v>350</v>
      </c>
    </row>
  </sheetData>
  <sheetProtection selectLockedCells="1"/>
  <autoFilter ref="B3:G353"/>
  <mergeCells count="1">
    <mergeCell ref="A1:G1"/>
  </mergeCells>
  <printOptions gridLines="1" horizontalCentered="1"/>
  <pageMargins left="0.5511811023622047" right="0.7480314960629921" top="0.984251968503937" bottom="0.984251968503937" header="0.5511811023622047" footer="0.5118110236220472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7"/>
  <sheetViews>
    <sheetView workbookViewId="0" topLeftCell="A1">
      <selection activeCell="A1" sqref="A1:G278"/>
    </sheetView>
  </sheetViews>
  <sheetFormatPr defaultColWidth="9.140625" defaultRowHeight="12.75"/>
  <cols>
    <col min="1" max="1" width="11.421875" style="11" customWidth="1"/>
    <col min="2" max="2" width="8.00390625" style="0" customWidth="1"/>
    <col min="3" max="3" width="20.421875" style="0" customWidth="1"/>
    <col min="4" max="4" width="11.140625" style="0" customWidth="1"/>
    <col min="5" max="5" width="23.8515625" style="0" customWidth="1"/>
    <col min="6" max="6" width="16.140625" style="0" customWidth="1"/>
    <col min="7" max="7" width="9.140625" style="15" customWidth="1"/>
    <col min="11" max="11" width="14.28125" style="0" customWidth="1"/>
  </cols>
  <sheetData>
    <row r="1" spans="1:9" ht="12.75">
      <c r="A1" s="24" t="s">
        <v>8</v>
      </c>
      <c r="B1" s="24"/>
      <c r="C1" s="24"/>
      <c r="D1" s="24"/>
      <c r="E1" s="24"/>
      <c r="F1" s="24"/>
      <c r="G1" s="24"/>
      <c r="H1" s="10"/>
      <c r="I1" s="10"/>
    </row>
    <row r="2" spans="2:7" ht="12.75">
      <c r="B2" s="11"/>
      <c r="C2" s="11"/>
      <c r="D2" s="11"/>
      <c r="E2" s="11"/>
      <c r="F2" s="11"/>
      <c r="G2" s="12"/>
    </row>
    <row r="3" spans="1:7" ht="12.75">
      <c r="A3" s="13" t="s">
        <v>1</v>
      </c>
      <c r="B3" s="13" t="s">
        <v>9</v>
      </c>
      <c r="C3" s="13" t="s">
        <v>3</v>
      </c>
      <c r="D3" s="13" t="s">
        <v>4</v>
      </c>
      <c r="E3" s="13" t="s">
        <v>5</v>
      </c>
      <c r="F3" s="13" t="s">
        <v>6</v>
      </c>
      <c r="G3" s="14" t="s">
        <v>10</v>
      </c>
    </row>
    <row r="4" spans="1:7" ht="12.75">
      <c r="A4" s="11">
        <v>1</v>
      </c>
      <c r="B4">
        <f>'[2]Results'!B2</f>
        <v>571</v>
      </c>
      <c r="C4" t="str">
        <f>VLOOKUP(B4,'[2]Half Marathon Entries'!$A$5:$H$354,3)</f>
        <v>Ben Hukins</v>
      </c>
      <c r="D4" t="str">
        <f>VLOOKUP(B4,'[2]Half Marathon Entries'!$A$5:$H$354,2)</f>
        <v>M</v>
      </c>
      <c r="E4" t="str">
        <f>VLOOKUP(B4,'[2]Half Marathon Entries'!$A$5:$H$354,8)</f>
        <v>Aberdeen AAC</v>
      </c>
      <c r="F4" t="str">
        <f>VLOOKUP(B4,'[2]Half Marathon Entries'!$A$5:$H$354,7)</f>
        <v>N</v>
      </c>
      <c r="G4" s="15" t="str">
        <f>'[2]Results'!C2</f>
        <v>72.35</v>
      </c>
    </row>
    <row r="5" spans="1:7" ht="12.75">
      <c r="A5" s="11">
        <v>2</v>
      </c>
      <c r="B5">
        <f>'[2]Results'!B3</f>
        <v>589</v>
      </c>
      <c r="C5" t="str">
        <f>VLOOKUP(B5,'[2]Half Marathon Entries'!$A$5:$H$354,3)</f>
        <v>Martin Ferguson</v>
      </c>
      <c r="D5" t="str">
        <f>VLOOKUP(B5,'[2]Half Marathon Entries'!$A$5:$H$354,2)</f>
        <v>MV</v>
      </c>
      <c r="E5" t="str">
        <f>VLOOKUP(B5,'[2]Half Marathon Entries'!$A$5:$H$354,8)</f>
        <v>Edinburgh AC</v>
      </c>
      <c r="F5" t="str">
        <f>VLOOKUP(B5,'[2]Half Marathon Entries'!$A$5:$H$354,7)</f>
        <v>N</v>
      </c>
      <c r="G5" s="15" t="str">
        <f>'[2]Results'!C3</f>
        <v>77.27</v>
      </c>
    </row>
    <row r="6" spans="1:7" ht="12.75">
      <c r="A6" s="11">
        <v>3</v>
      </c>
      <c r="B6">
        <f>'[2]Results'!B4</f>
        <v>506</v>
      </c>
      <c r="C6" t="str">
        <f>VLOOKUP(B6,'[2]Half Marathon Entries'!$A$5:$H$354,3)</f>
        <v>Malcolm Beattie</v>
      </c>
      <c r="D6" t="str">
        <f>VLOOKUP(B6,'[2]Half Marathon Entries'!$A$5:$H$354,2)</f>
        <v>M</v>
      </c>
      <c r="E6" t="str">
        <f>VLOOKUP(B6,'[2]Half Marathon Entries'!$A$5:$H$354,8)</f>
        <v>Metro Abdn</v>
      </c>
      <c r="F6" t="str">
        <f>VLOOKUP(B6,'[2]Half Marathon Entries'!$A$5:$H$354,7)</f>
        <v>N</v>
      </c>
      <c r="G6" s="15" t="str">
        <f>'[2]Results'!C4</f>
        <v>77.58</v>
      </c>
    </row>
    <row r="7" spans="1:7" ht="12.75">
      <c r="A7" s="11">
        <v>4</v>
      </c>
      <c r="B7">
        <f>'[2]Results'!B5</f>
        <v>497</v>
      </c>
      <c r="C7" t="str">
        <f>VLOOKUP(B7,'[2]Half Marathon Entries'!$A$5:$H$354,3)</f>
        <v>John Goodall</v>
      </c>
      <c r="D7" t="str">
        <f>VLOOKUP(B7,'[2]Half Marathon Entries'!$A$5:$H$354,2)</f>
        <v>MV</v>
      </c>
      <c r="E7" t="str">
        <f>VLOOKUP(B7,'[2]Half Marathon Entries'!$A$5:$H$354,8)</f>
        <v>Keith &amp; District</v>
      </c>
      <c r="F7" t="str">
        <f>VLOOKUP(B7,'[2]Half Marathon Entries'!$A$5:$H$354,7)</f>
        <v>Y</v>
      </c>
      <c r="G7" s="15" t="str">
        <f>'[2]Results'!C5</f>
        <v>79.24</v>
      </c>
    </row>
    <row r="8" spans="1:7" ht="12.75">
      <c r="A8" s="11">
        <v>5</v>
      </c>
      <c r="B8">
        <f>'[2]Results'!B6</f>
        <v>498</v>
      </c>
      <c r="C8" t="str">
        <f>VLOOKUP(B8,'[2]Half Marathon Entries'!$A$5:$H$354,3)</f>
        <v>Nick Brown</v>
      </c>
      <c r="D8" t="str">
        <f>VLOOKUP(B8,'[2]Half Marathon Entries'!$A$5:$H$354,2)</f>
        <v>MV</v>
      </c>
      <c r="E8" t="str">
        <f>VLOOKUP(B8,'[2]Half Marathon Entries'!$A$5:$H$354,8)</f>
        <v>Keith AAC</v>
      </c>
      <c r="F8" t="str">
        <f>VLOOKUP(B8,'[2]Half Marathon Entries'!$A$5:$H$354,7)</f>
        <v>Y</v>
      </c>
      <c r="G8" s="15" t="str">
        <f>'[2]Results'!C6</f>
        <v>80.37</v>
      </c>
    </row>
    <row r="9" spans="1:7" ht="12.75">
      <c r="A9" s="11">
        <v>6</v>
      </c>
      <c r="B9">
        <f>'[2]Results'!B7</f>
        <v>602</v>
      </c>
      <c r="C9" t="str">
        <f>VLOOKUP(B9,'[2]Half Marathon Entries'!$A$5:$H$354,3)</f>
        <v>Barry Ingram</v>
      </c>
      <c r="D9" t="str">
        <f>VLOOKUP(B9,'[2]Half Marathon Entries'!$A$5:$H$354,2)</f>
        <v>M</v>
      </c>
      <c r="E9" t="str">
        <f>VLOOKUP(B9,'[2]Half Marathon Entries'!$A$5:$H$354,8)</f>
        <v>Fraserburgh RC</v>
      </c>
      <c r="F9" t="str">
        <f>VLOOKUP(B9,'[2]Half Marathon Entries'!$A$5:$H$354,7)</f>
        <v>N</v>
      </c>
      <c r="G9" s="15" t="str">
        <f>'[2]Results'!C7</f>
        <v>81.33</v>
      </c>
    </row>
    <row r="10" spans="1:7" ht="12.75">
      <c r="A10" s="11">
        <v>7</v>
      </c>
      <c r="B10">
        <f>'[2]Results'!B8</f>
        <v>449</v>
      </c>
      <c r="C10" t="str">
        <f>VLOOKUP(B10,'[2]Half Marathon Entries'!$A$5:$H$354,3)</f>
        <v>Neil Jaffrey</v>
      </c>
      <c r="D10" t="str">
        <f>VLOOKUP(B10,'[2]Half Marathon Entries'!$A$5:$H$354,2)</f>
        <v>M</v>
      </c>
      <c r="E10" t="str">
        <f>VLOOKUP(B10,'[2]Half Marathon Entries'!$A$5:$H$354,8)</f>
        <v>Metro Abdn</v>
      </c>
      <c r="F10" t="str">
        <f>VLOOKUP(B10,'[2]Half Marathon Entries'!$A$5:$H$354,7)</f>
        <v>N</v>
      </c>
      <c r="G10" s="15" t="str">
        <f>'[2]Results'!C8</f>
        <v>81.54</v>
      </c>
    </row>
    <row r="11" spans="1:7" ht="12.75">
      <c r="A11" s="11">
        <v>8</v>
      </c>
      <c r="B11">
        <f>'[2]Results'!B9</f>
        <v>583</v>
      </c>
      <c r="C11" t="str">
        <f>VLOOKUP(B11,'[2]Half Marathon Entries'!$A$5:$H$354,3)</f>
        <v>Steve Forbes</v>
      </c>
      <c r="D11" t="str">
        <f>VLOOKUP(B11,'[2]Half Marathon Entries'!$A$5:$H$354,2)</f>
        <v>MV</v>
      </c>
      <c r="E11" t="str">
        <f>VLOOKUP(B11,'[2]Half Marathon Entries'!$A$5:$H$354,8)</f>
        <v>Metro Abdn</v>
      </c>
      <c r="F11" t="str">
        <f>VLOOKUP(B11,'[2]Half Marathon Entries'!$A$5:$H$354,7)</f>
        <v>N</v>
      </c>
      <c r="G11" s="15" t="str">
        <f>'[2]Results'!C9</f>
        <v>82.09</v>
      </c>
    </row>
    <row r="12" spans="1:7" ht="12.75">
      <c r="A12" s="11">
        <v>9</v>
      </c>
      <c r="B12">
        <f>'[2]Results'!B10</f>
        <v>442</v>
      </c>
      <c r="C12" t="str">
        <f>VLOOKUP(B12,'[2]Half Marathon Entries'!$A$5:$H$354,3)</f>
        <v>Mike Thomson</v>
      </c>
      <c r="D12" t="str">
        <f>VLOOKUP(B12,'[2]Half Marathon Entries'!$A$5:$H$354,2)</f>
        <v>M</v>
      </c>
      <c r="E12" t="str">
        <f>VLOOKUP(B12,'[2]Half Marathon Entries'!$A$5:$H$354,8)</f>
        <v>UA</v>
      </c>
      <c r="F12" t="str">
        <f>VLOOKUP(B12,'[2]Half Marathon Entries'!$A$5:$H$354,7)</f>
        <v>N</v>
      </c>
      <c r="G12" s="15" t="str">
        <f>'[2]Results'!C10</f>
        <v>82.13</v>
      </c>
    </row>
    <row r="13" spans="1:7" ht="12.75">
      <c r="A13" s="11">
        <v>10</v>
      </c>
      <c r="B13">
        <f>'[2]Results'!B11</f>
        <v>561</v>
      </c>
      <c r="C13" t="str">
        <f>VLOOKUP(B13,'[2]Half Marathon Entries'!$A$5:$H$354,3)</f>
        <v>Simon Dobbs</v>
      </c>
      <c r="D13" t="str">
        <f>VLOOKUP(B13,'[2]Half Marathon Entries'!$A$5:$H$354,2)</f>
        <v>MV</v>
      </c>
      <c r="E13" t="str">
        <f>VLOOKUP(B13,'[2]Half Marathon Entries'!$A$5:$H$354,8)</f>
        <v>Moray Road Runners</v>
      </c>
      <c r="F13" t="str">
        <f>VLOOKUP(B13,'[2]Half Marathon Entries'!$A$5:$H$354,7)</f>
        <v>Y</v>
      </c>
      <c r="G13" s="15" t="str">
        <f>'[2]Results'!C11</f>
        <v>82.22</v>
      </c>
    </row>
    <row r="14" spans="1:7" ht="12.75">
      <c r="A14" s="11">
        <v>11</v>
      </c>
      <c r="B14">
        <f>'[2]Results'!B12</f>
        <v>414</v>
      </c>
      <c r="C14" t="str">
        <f>VLOOKUP(B14,'[2]Half Marathon Entries'!$A$5:$H$354,3)</f>
        <v>Forbes Reid</v>
      </c>
      <c r="D14" t="str">
        <f>VLOOKUP(B14,'[2]Half Marathon Entries'!$A$5:$H$354,2)</f>
        <v>L</v>
      </c>
      <c r="E14" t="str">
        <f>VLOOKUP(B14,'[2]Half Marathon Entries'!$A$5:$H$354,8)</f>
        <v>Metro Abdn</v>
      </c>
      <c r="F14" t="str">
        <f>VLOOKUP(B14,'[2]Half Marathon Entries'!$A$5:$H$354,7)</f>
        <v>N</v>
      </c>
      <c r="G14" s="15" t="str">
        <f>'[2]Results'!C12</f>
        <v>82.34</v>
      </c>
    </row>
    <row r="15" spans="1:7" ht="12.75">
      <c r="A15" s="11">
        <v>12</v>
      </c>
      <c r="B15">
        <f>'[2]Results'!B13</f>
        <v>599</v>
      </c>
      <c r="C15" t="str">
        <f>VLOOKUP(B15,'[2]Half Marathon Entries'!$A$5:$H$354,3)</f>
        <v>Clifford Leith</v>
      </c>
      <c r="D15" t="str">
        <f>VLOOKUP(B15,'[2]Half Marathon Entries'!$A$5:$H$354,2)</f>
        <v>MV</v>
      </c>
      <c r="E15" t="str">
        <f>VLOOKUP(B15,'[2]Half Marathon Entries'!$A$5:$H$354,8)</f>
        <v>Metro Abdn</v>
      </c>
      <c r="F15" t="str">
        <f>VLOOKUP(B15,'[2]Half Marathon Entries'!$A$5:$H$354,7)</f>
        <v>N</v>
      </c>
      <c r="G15" s="15" t="str">
        <f>'[2]Results'!C13</f>
        <v>83.40</v>
      </c>
    </row>
    <row r="16" spans="1:7" ht="12.75">
      <c r="A16" s="11">
        <v>13</v>
      </c>
      <c r="B16">
        <f>'[2]Results'!B14</f>
        <v>529</v>
      </c>
      <c r="C16" t="str">
        <f>VLOOKUP(B16,'[2]Half Marathon Entries'!$A$5:$H$354,3)</f>
        <v>Neil Manson</v>
      </c>
      <c r="D16" t="str">
        <f>VLOOKUP(B16,'[2]Half Marathon Entries'!$A$5:$H$354,2)</f>
        <v>M</v>
      </c>
      <c r="E16" t="str">
        <f>VLOOKUP(B16,'[2]Half Marathon Entries'!$A$5:$H$354,8)</f>
        <v>Aberdeen AAC</v>
      </c>
      <c r="F16" t="str">
        <f>VLOOKUP(B16,'[2]Half Marathon Entries'!$A$5:$H$354,7)</f>
        <v>N</v>
      </c>
      <c r="G16" s="15" t="str">
        <f>'[2]Results'!C14</f>
        <v>83.43</v>
      </c>
    </row>
    <row r="17" spans="1:7" ht="12.75">
      <c r="A17" s="11">
        <v>14</v>
      </c>
      <c r="B17">
        <f>'[2]Results'!B15</f>
        <v>567</v>
      </c>
      <c r="C17" t="str">
        <f>VLOOKUP(B17,'[2]Half Marathon Entries'!$A$5:$H$354,3)</f>
        <v>Bill Adams</v>
      </c>
      <c r="D17" t="str">
        <f>VLOOKUP(B17,'[2]Half Marathon Entries'!$A$5:$H$354,2)</f>
        <v>M(61)</v>
      </c>
      <c r="E17" t="str">
        <f>VLOOKUP(B17,'[2]Half Marathon Entries'!$A$5:$H$354,8)</f>
        <v>Metro Abdn</v>
      </c>
      <c r="F17" t="str">
        <f>VLOOKUP(B17,'[2]Half Marathon Entries'!$A$5:$H$354,7)</f>
        <v>N</v>
      </c>
      <c r="G17" s="15" t="str">
        <f>'[2]Results'!C15</f>
        <v>85.43</v>
      </c>
    </row>
    <row r="18" spans="1:7" ht="12.75">
      <c r="A18" s="11">
        <v>15</v>
      </c>
      <c r="B18">
        <f>'[2]Results'!B16</f>
        <v>518</v>
      </c>
      <c r="C18" t="str">
        <f>VLOOKUP(B18,'[2]Half Marathon Entries'!$A$5:$H$354,3)</f>
        <v>George McPherson</v>
      </c>
      <c r="D18" t="str">
        <f>VLOOKUP(B18,'[2]Half Marathon Entries'!$A$5:$H$354,2)</f>
        <v>MSV</v>
      </c>
      <c r="E18" t="str">
        <f>VLOOKUP(B18,'[2]Half Marathon Entries'!$A$5:$H$354,8)</f>
        <v>Metro Abdn</v>
      </c>
      <c r="F18" t="str">
        <f>VLOOKUP(B18,'[2]Half Marathon Entries'!$A$5:$H$354,7)</f>
        <v>N</v>
      </c>
      <c r="G18" s="15" t="str">
        <f>'[2]Results'!C16</f>
        <v>85.56</v>
      </c>
    </row>
    <row r="19" spans="1:7" ht="12.75">
      <c r="A19" s="11">
        <v>16</v>
      </c>
      <c r="B19">
        <f>'[2]Results'!B17</f>
        <v>351</v>
      </c>
      <c r="C19" t="str">
        <f>VLOOKUP(B19,'[2]Half Marathon Entries'!$A$5:$H$354,3)</f>
        <v>Andrew Greig</v>
      </c>
      <c r="D19" t="str">
        <f>VLOOKUP(B19,'[2]Half Marathon Entries'!$A$5:$H$354,2)</f>
        <v>M</v>
      </c>
      <c r="E19" t="str">
        <f>VLOOKUP(B19,'[2]Half Marathon Entries'!$A$5:$H$354,8)</f>
        <v>Peterhead AAC</v>
      </c>
      <c r="F19" t="str">
        <f>VLOOKUP(B19,'[2]Half Marathon Entries'!$A$5:$H$354,7)</f>
        <v>N</v>
      </c>
      <c r="G19" s="15" t="str">
        <f>'[2]Results'!C17</f>
        <v>87.09</v>
      </c>
    </row>
    <row r="20" spans="1:7" ht="12.75">
      <c r="A20" s="11">
        <v>17</v>
      </c>
      <c r="B20">
        <f>'[2]Results'!B18</f>
        <v>398</v>
      </c>
      <c r="C20" t="str">
        <f>VLOOKUP(B20,'[2]Half Marathon Entries'!$A$5:$H$354,3)</f>
        <v>Matthew Cox</v>
      </c>
      <c r="D20" t="str">
        <f>VLOOKUP(B20,'[2]Half Marathon Entries'!$A$5:$H$354,2)</f>
        <v>M</v>
      </c>
      <c r="E20" t="str">
        <f>VLOOKUP(B20,'[2]Half Marathon Entries'!$A$5:$H$354,8)</f>
        <v>UA</v>
      </c>
      <c r="F20" t="str">
        <f>VLOOKUP(B20,'[2]Half Marathon Entries'!$A$5:$H$354,7)</f>
        <v>N</v>
      </c>
      <c r="G20" s="15" t="str">
        <f>'[2]Results'!C18</f>
        <v>87.49</v>
      </c>
    </row>
    <row r="21" spans="1:7" ht="12.75">
      <c r="A21" s="11">
        <v>18</v>
      </c>
      <c r="B21">
        <f>'[2]Results'!B19</f>
        <v>546</v>
      </c>
      <c r="C21" t="str">
        <f>VLOOKUP(B21,'[2]Half Marathon Entries'!$A$5:$H$354,3)</f>
        <v>Andy McMahon</v>
      </c>
      <c r="D21" t="str">
        <f>VLOOKUP(B21,'[2]Half Marathon Entries'!$A$5:$H$354,2)</f>
        <v>MV</v>
      </c>
      <c r="E21" t="str">
        <f>VLOOKUP(B21,'[2]Half Marathon Entries'!$A$5:$H$354,8)</f>
        <v>Stornoway R &amp; AC</v>
      </c>
      <c r="F21" t="str">
        <f>VLOOKUP(B21,'[2]Half Marathon Entries'!$A$5:$H$354,7)</f>
        <v>N</v>
      </c>
      <c r="G21" s="15" t="str">
        <f>'[2]Results'!C19</f>
        <v>88.10</v>
      </c>
    </row>
    <row r="22" spans="1:7" ht="12.75">
      <c r="A22" s="11">
        <v>19</v>
      </c>
      <c r="B22">
        <f>'[2]Results'!B20</f>
        <v>447</v>
      </c>
      <c r="C22" t="str">
        <f>VLOOKUP(B22,'[2]Half Marathon Entries'!$A$5:$H$354,3)</f>
        <v>Ross Munro</v>
      </c>
      <c r="D22" t="str">
        <f>VLOOKUP(B22,'[2]Half Marathon Entries'!$A$5:$H$354,2)</f>
        <v>MV</v>
      </c>
      <c r="E22" t="str">
        <f>VLOOKUP(B22,'[2]Half Marathon Entries'!$A$5:$H$354,8)</f>
        <v>Stornoway R &amp; AC</v>
      </c>
      <c r="F22" t="str">
        <f>VLOOKUP(B22,'[2]Half Marathon Entries'!$A$5:$H$354,7)</f>
        <v>N</v>
      </c>
      <c r="G22" s="15" t="str">
        <f>'[2]Results'!C20</f>
        <v>88.10</v>
      </c>
    </row>
    <row r="23" spans="1:7" ht="12.75">
      <c r="A23" s="11">
        <v>20</v>
      </c>
      <c r="B23">
        <f>'[2]Results'!B21</f>
        <v>514</v>
      </c>
      <c r="C23" t="str">
        <f>VLOOKUP(B23,'[2]Half Marathon Entries'!$A$5:$H$354,3)</f>
        <v>William Reid</v>
      </c>
      <c r="D23" t="str">
        <f>VLOOKUP(B23,'[2]Half Marathon Entries'!$A$5:$H$354,2)</f>
        <v>MV</v>
      </c>
      <c r="E23" t="str">
        <f>VLOOKUP(B23,'[2]Half Marathon Entries'!$A$5:$H$354,8)</f>
        <v>Metro Abdn</v>
      </c>
      <c r="F23" t="str">
        <f>VLOOKUP(B23,'[2]Half Marathon Entries'!$A$5:$H$354,7)</f>
        <v>N</v>
      </c>
      <c r="G23" s="15" t="str">
        <f>'[2]Results'!C21</f>
        <v>89.14</v>
      </c>
    </row>
    <row r="24" spans="1:7" ht="12.75">
      <c r="A24" s="11">
        <v>21</v>
      </c>
      <c r="B24">
        <f>'[2]Results'!B22</f>
        <v>598</v>
      </c>
      <c r="C24" t="str">
        <f>VLOOKUP(B24,'[2]Half Marathon Entries'!$A$5:$H$354,3)</f>
        <v>Ewan Gordon</v>
      </c>
      <c r="D24" t="str">
        <f>VLOOKUP(B24,'[2]Half Marathon Entries'!$A$5:$H$354,2)</f>
        <v>M</v>
      </c>
      <c r="E24" t="str">
        <f>VLOOKUP(B24,'[2]Half Marathon Entries'!$A$5:$H$354,8)</f>
        <v>UA</v>
      </c>
      <c r="F24" t="str">
        <f>VLOOKUP(B24,'[2]Half Marathon Entries'!$A$5:$H$354,7)</f>
        <v>N</v>
      </c>
      <c r="G24" s="15" t="str">
        <f>'[2]Results'!C22</f>
        <v>89.17</v>
      </c>
    </row>
    <row r="25" spans="1:7" ht="12.75">
      <c r="A25" s="11">
        <v>22</v>
      </c>
      <c r="B25">
        <f>'[2]Results'!B23</f>
        <v>495</v>
      </c>
      <c r="C25" t="str">
        <f>VLOOKUP(B25,'[2]Half Marathon Entries'!$A$5:$H$354,3)</f>
        <v>Helen Johnson</v>
      </c>
      <c r="D25" t="str">
        <f>VLOOKUP(B25,'[2]Half Marathon Entries'!$A$5:$H$354,2)</f>
        <v>LV</v>
      </c>
      <c r="E25" t="str">
        <f>VLOOKUP(B25,'[2]Half Marathon Entries'!$A$5:$H$354,8)</f>
        <v>Deeside Runners</v>
      </c>
      <c r="F25" t="str">
        <f>VLOOKUP(B25,'[2]Half Marathon Entries'!$A$5:$H$354,7)</f>
        <v>N</v>
      </c>
      <c r="G25" s="15" t="str">
        <f>'[2]Results'!C23</f>
        <v>90.00</v>
      </c>
    </row>
    <row r="26" spans="1:7" ht="12.75">
      <c r="A26" s="11">
        <v>23</v>
      </c>
      <c r="B26">
        <f>'[2]Results'!B24</f>
        <v>494</v>
      </c>
      <c r="C26" t="str">
        <f>VLOOKUP(B26,'[2]Half Marathon Entries'!$A$5:$H$354,3)</f>
        <v>Keith Fraser</v>
      </c>
      <c r="D26" t="str">
        <f>VLOOKUP(B26,'[2]Half Marathon Entries'!$A$5:$H$354,2)</f>
        <v>MSV</v>
      </c>
      <c r="E26" t="str">
        <f>VLOOKUP(B26,'[2]Half Marathon Entries'!$A$5:$H$354,8)</f>
        <v>Metro Abdn</v>
      </c>
      <c r="F26" t="str">
        <f>VLOOKUP(B26,'[2]Half Marathon Entries'!$A$5:$H$354,7)</f>
        <v>N</v>
      </c>
      <c r="G26" s="15" t="str">
        <f>'[2]Results'!C24</f>
        <v>90.04</v>
      </c>
    </row>
    <row r="27" spans="1:7" ht="12.75">
      <c r="A27" s="11">
        <v>24</v>
      </c>
      <c r="B27">
        <f>'[2]Results'!B25</f>
        <v>530</v>
      </c>
      <c r="C27" t="str">
        <f>VLOOKUP(B27,'[2]Half Marathon Entries'!$A$5:$H$354,3)</f>
        <v>Lydia Davis</v>
      </c>
      <c r="D27" t="str">
        <f>VLOOKUP(B27,'[2]Half Marathon Entries'!$A$5:$H$354,2)</f>
        <v>LV</v>
      </c>
      <c r="E27" t="str">
        <f>VLOOKUP(B27,'[2]Half Marathon Entries'!$A$5:$H$354,8)</f>
        <v>Moray Road Runners</v>
      </c>
      <c r="F27" t="str">
        <f>VLOOKUP(B27,'[2]Half Marathon Entries'!$A$5:$H$354,7)</f>
        <v>Y</v>
      </c>
      <c r="G27" s="15" t="str">
        <f>'[2]Results'!C25</f>
        <v>90.15</v>
      </c>
    </row>
    <row r="28" spans="1:7" ht="12.75">
      <c r="A28" s="11">
        <v>25</v>
      </c>
      <c r="B28">
        <f>'[2]Results'!B26</f>
        <v>606</v>
      </c>
      <c r="C28" t="str">
        <f>VLOOKUP(B28,'[2]Half Marathon Entries'!$A$5:$H$354,3)</f>
        <v>Sarah Liebnitz</v>
      </c>
      <c r="D28" t="str">
        <f>VLOOKUP(B28,'[2]Half Marathon Entries'!$A$5:$H$354,2)</f>
        <v>L</v>
      </c>
      <c r="E28" t="str">
        <f>VLOOKUP(B28,'[2]Half Marathon Entries'!$A$5:$H$354,8)</f>
        <v>Inverness Harriers</v>
      </c>
      <c r="F28" t="str">
        <f>VLOOKUP(B28,'[2]Half Marathon Entries'!$A$5:$H$354,7)</f>
        <v>N</v>
      </c>
      <c r="G28" s="15" t="str">
        <f>'[2]Results'!C26</f>
        <v>90.54</v>
      </c>
    </row>
    <row r="29" spans="1:7" ht="12.75">
      <c r="A29" s="11">
        <v>26</v>
      </c>
      <c r="B29">
        <f>'[2]Results'!B27</f>
        <v>574</v>
      </c>
      <c r="C29" t="str">
        <f>VLOOKUP(B29,'[2]Half Marathon Entries'!$A$5:$H$354,3)</f>
        <v>Sandy Grigor</v>
      </c>
      <c r="D29" t="str">
        <f>VLOOKUP(B29,'[2]Half Marathon Entries'!$A$5:$H$354,2)</f>
        <v>MV</v>
      </c>
      <c r="E29" t="str">
        <f>VLOOKUP(B29,'[2]Half Marathon Entries'!$A$5:$H$354,8)</f>
        <v>Cairngorm Runners</v>
      </c>
      <c r="F29" t="str">
        <f>VLOOKUP(B29,'[2]Half Marathon Entries'!$A$5:$H$354,7)</f>
        <v>N</v>
      </c>
      <c r="G29" s="15" t="str">
        <f>'[2]Results'!C27</f>
        <v>91.01</v>
      </c>
    </row>
    <row r="30" spans="1:7" ht="12.75">
      <c r="A30" s="11">
        <v>27</v>
      </c>
      <c r="B30">
        <f>'[2]Results'!B28</f>
        <v>582</v>
      </c>
      <c r="C30" t="str">
        <f>VLOOKUP(B30,'[2]Half Marathon Entries'!$A$5:$H$354,3)</f>
        <v>Mark Caldwell</v>
      </c>
      <c r="D30" t="str">
        <f>VLOOKUP(B30,'[2]Half Marathon Entries'!$A$5:$H$354,2)</f>
        <v>M</v>
      </c>
      <c r="E30" t="str">
        <f>VLOOKUP(B30,'[2]Half Marathon Entries'!$A$5:$H$354,8)</f>
        <v>Fraserburgh RC</v>
      </c>
      <c r="F30" t="str">
        <f>VLOOKUP(B30,'[2]Half Marathon Entries'!$A$5:$H$354,7)</f>
        <v>N</v>
      </c>
      <c r="G30" s="15" t="str">
        <f>'[2]Results'!C28</f>
        <v>91.05</v>
      </c>
    </row>
    <row r="31" spans="1:7" ht="12.75">
      <c r="A31" s="11">
        <v>28</v>
      </c>
      <c r="B31">
        <f>'[2]Results'!B29</f>
        <v>337</v>
      </c>
      <c r="C31" t="str">
        <f>VLOOKUP(B31,'[2]Half Marathon Entries'!$A$5:$H$354,3)</f>
        <v>Mike Jennings</v>
      </c>
      <c r="D31" t="str">
        <f>VLOOKUP(B31,'[2]Half Marathon Entries'!$A$5:$H$354,2)</f>
        <v>MV</v>
      </c>
      <c r="E31" t="str">
        <f>VLOOKUP(B31,'[2]Half Marathon Entries'!$A$5:$H$354,8)</f>
        <v>UA</v>
      </c>
      <c r="F31" t="str">
        <f>VLOOKUP(B31,'[2]Half Marathon Entries'!$A$5:$H$354,7)</f>
        <v>N</v>
      </c>
      <c r="G31" s="15" t="str">
        <f>'[2]Results'!C29</f>
        <v>92.34</v>
      </c>
    </row>
    <row r="32" spans="1:7" ht="12.75">
      <c r="A32" s="11">
        <v>29</v>
      </c>
      <c r="B32">
        <f>'[2]Results'!B30</f>
        <v>345</v>
      </c>
      <c r="C32" t="str">
        <f>VLOOKUP(B32,'[2]Half Marathon Entries'!$A$5:$H$354,3)</f>
        <v>David Cummins</v>
      </c>
      <c r="D32" t="str">
        <f>VLOOKUP(B32,'[2]Half Marathon Entries'!$A$5:$H$354,2)</f>
        <v>M</v>
      </c>
      <c r="E32" t="str">
        <f>VLOOKUP(B32,'[2]Half Marathon Entries'!$A$5:$H$354,8)</f>
        <v>BH3</v>
      </c>
      <c r="F32" t="str">
        <f>VLOOKUP(B32,'[2]Half Marathon Entries'!$A$5:$H$354,7)</f>
        <v>N</v>
      </c>
      <c r="G32" s="15" t="str">
        <f>'[2]Results'!C30</f>
        <v>92.50</v>
      </c>
    </row>
    <row r="33" spans="1:7" ht="12.75">
      <c r="A33" s="11">
        <v>30</v>
      </c>
      <c r="B33">
        <f>'[2]Results'!B31</f>
        <v>420</v>
      </c>
      <c r="C33" t="str">
        <f>VLOOKUP(B33,'[2]Half Marathon Entries'!$A$5:$H$354,3)</f>
        <v>Alan Corstorphine</v>
      </c>
      <c r="D33" t="str">
        <f>VLOOKUP(B33,'[2]Half Marathon Entries'!$A$5:$H$354,2)</f>
        <v>M</v>
      </c>
      <c r="E33" t="str">
        <f>VLOOKUP(B33,'[2]Half Marathon Entries'!$A$5:$H$354,8)</f>
        <v>University of Dundee</v>
      </c>
      <c r="F33" t="str">
        <f>VLOOKUP(B33,'[2]Half Marathon Entries'!$A$5:$H$354,7)</f>
        <v>N</v>
      </c>
      <c r="G33" s="15" t="str">
        <f>'[2]Results'!C31</f>
        <v>92.56</v>
      </c>
    </row>
    <row r="34" spans="1:7" ht="12.75">
      <c r="A34" s="11">
        <v>31</v>
      </c>
      <c r="B34">
        <f>'[2]Results'!B32</f>
        <v>509</v>
      </c>
      <c r="C34" t="str">
        <f>VLOOKUP(B34,'[2]Half Marathon Entries'!$A$5:$H$354,3)</f>
        <v>David Rider</v>
      </c>
      <c r="D34" t="str">
        <f>VLOOKUP(B34,'[2]Half Marathon Entries'!$A$5:$H$354,2)</f>
        <v>MV</v>
      </c>
      <c r="E34" t="str">
        <f>VLOOKUP(B34,'[2]Half Marathon Entries'!$A$5:$H$354,8)</f>
        <v>UA</v>
      </c>
      <c r="F34" t="str">
        <f>VLOOKUP(B34,'[2]Half Marathon Entries'!$A$5:$H$354,7)</f>
        <v>N</v>
      </c>
      <c r="G34" s="15" t="str">
        <f>'[2]Results'!C32</f>
        <v>93.03</v>
      </c>
    </row>
    <row r="35" spans="1:7" ht="12.75">
      <c r="A35" s="11">
        <v>32</v>
      </c>
      <c r="B35">
        <f>'[2]Results'!B33</f>
        <v>543</v>
      </c>
      <c r="C35" t="str">
        <f>VLOOKUP(B35,'[2]Half Marathon Entries'!$A$5:$H$354,3)</f>
        <v>Derek Travers</v>
      </c>
      <c r="D35" t="str">
        <f>VLOOKUP(B35,'[2]Half Marathon Entries'!$A$5:$H$354,2)</f>
        <v>MV</v>
      </c>
      <c r="E35" t="str">
        <f>VLOOKUP(B35,'[2]Half Marathon Entries'!$A$5:$H$354,8)</f>
        <v>UA</v>
      </c>
      <c r="F35" t="str">
        <f>VLOOKUP(B35,'[2]Half Marathon Entries'!$A$5:$H$354,7)</f>
        <v>N</v>
      </c>
      <c r="G35" s="15" t="str">
        <f>'[2]Results'!C33</f>
        <v>93.17</v>
      </c>
    </row>
    <row r="36" spans="1:7" ht="12.75">
      <c r="A36" s="11">
        <v>33</v>
      </c>
      <c r="B36">
        <f>'[2]Results'!B34</f>
        <v>421</v>
      </c>
      <c r="C36" t="str">
        <f>VLOOKUP(B36,'[2]Half Marathon Entries'!$A$5:$H$354,3)</f>
        <v>Farquhar Mitchell</v>
      </c>
      <c r="D36" t="str">
        <f>VLOOKUP(B36,'[2]Half Marathon Entries'!$A$5:$H$354,2)</f>
        <v>MV</v>
      </c>
      <c r="E36" t="str">
        <f>VLOOKUP(B36,'[2]Half Marathon Entries'!$A$5:$H$354,8)</f>
        <v>UA</v>
      </c>
      <c r="F36" t="str">
        <f>VLOOKUP(B36,'[2]Half Marathon Entries'!$A$5:$H$354,7)</f>
        <v>N</v>
      </c>
      <c r="G36" s="15" t="str">
        <f>'[2]Results'!C34</f>
        <v>93.21</v>
      </c>
    </row>
    <row r="37" spans="1:7" ht="12.75">
      <c r="A37" s="11">
        <v>34</v>
      </c>
      <c r="B37">
        <f>'[2]Results'!B35</f>
        <v>429</v>
      </c>
      <c r="C37" t="str">
        <f>VLOOKUP(B37,'[2]Half Marathon Entries'!$A$5:$H$354,3)</f>
        <v>Graham Stubbins</v>
      </c>
      <c r="D37" t="str">
        <f>VLOOKUP(B37,'[2]Half Marathon Entries'!$A$5:$H$354,2)</f>
        <v>MSV</v>
      </c>
      <c r="E37" t="str">
        <f>VLOOKUP(B37,'[2]Half Marathon Entries'!$A$5:$H$354,8)</f>
        <v>Aberdeen AAC</v>
      </c>
      <c r="F37" t="str">
        <f>VLOOKUP(B37,'[2]Half Marathon Entries'!$A$5:$H$354,7)</f>
        <v>N</v>
      </c>
      <c r="G37" s="15" t="str">
        <f>'[2]Results'!C35</f>
        <v>93.34</v>
      </c>
    </row>
    <row r="38" spans="1:7" ht="12.75">
      <c r="A38" s="11">
        <v>35</v>
      </c>
      <c r="B38">
        <f>'[2]Results'!B36</f>
        <v>431</v>
      </c>
      <c r="C38" t="str">
        <f>VLOOKUP(B38,'[2]Half Marathon Entries'!$A$5:$H$354,3)</f>
        <v>Mark Tandy</v>
      </c>
      <c r="D38" t="str">
        <f>VLOOKUP(B38,'[2]Half Marathon Entries'!$A$5:$H$354,2)</f>
        <v>M</v>
      </c>
      <c r="E38" t="str">
        <f>VLOOKUP(B38,'[2]Half Marathon Entries'!$A$5:$H$354,8)</f>
        <v>UA</v>
      </c>
      <c r="F38" t="str">
        <f>VLOOKUP(B38,'[2]Half Marathon Entries'!$A$5:$H$354,7)</f>
        <v>N</v>
      </c>
      <c r="G38" s="15" t="str">
        <f>'[2]Results'!C36</f>
        <v>93.36</v>
      </c>
    </row>
    <row r="39" spans="1:7" ht="12.75">
      <c r="A39" s="11">
        <v>36</v>
      </c>
      <c r="B39">
        <f>'[2]Results'!B37</f>
        <v>491</v>
      </c>
      <c r="C39" t="str">
        <f>VLOOKUP(B39,'[2]Half Marathon Entries'!$A$5:$H$354,3)</f>
        <v>Murray Bryce</v>
      </c>
      <c r="D39" t="str">
        <f>VLOOKUP(B39,'[2]Half Marathon Entries'!$A$5:$H$354,2)</f>
        <v>MSV</v>
      </c>
      <c r="E39" t="str">
        <f>VLOOKUP(B39,'[2]Half Marathon Entries'!$A$5:$H$354,8)</f>
        <v>Cosmic Hillbashers</v>
      </c>
      <c r="F39" t="str">
        <f>VLOOKUP(B39,'[2]Half Marathon Entries'!$A$5:$H$354,7)</f>
        <v>N</v>
      </c>
      <c r="G39" s="15" t="str">
        <f>'[2]Results'!C37</f>
        <v>93.49</v>
      </c>
    </row>
    <row r="40" spans="1:7" ht="12.75">
      <c r="A40" s="11">
        <v>37</v>
      </c>
      <c r="B40">
        <f>'[2]Results'!B38</f>
        <v>466</v>
      </c>
      <c r="C40" t="str">
        <f>VLOOKUP(B40,'[2]Half Marathon Entries'!$A$5:$H$354,3)</f>
        <v>Steve Mardon</v>
      </c>
      <c r="D40" t="str">
        <f>VLOOKUP(B40,'[2]Half Marathon Entries'!$A$5:$H$354,2)</f>
        <v>MV</v>
      </c>
      <c r="E40" t="str">
        <f>VLOOKUP(B40,'[2]Half Marathon Entries'!$A$5:$H$354,8)</f>
        <v>UA</v>
      </c>
      <c r="F40" t="str">
        <f>VLOOKUP(B40,'[2]Half Marathon Entries'!$A$5:$H$354,7)</f>
        <v>N</v>
      </c>
      <c r="G40" s="15" t="str">
        <f>'[2]Results'!C38</f>
        <v>93.57</v>
      </c>
    </row>
    <row r="41" spans="1:7" ht="12.75">
      <c r="A41" s="11">
        <v>38</v>
      </c>
      <c r="B41">
        <f>'[2]Results'!B39</f>
        <v>430</v>
      </c>
      <c r="C41" t="str">
        <f>VLOOKUP(B41,'[2]Half Marathon Entries'!$A$5:$H$354,3)</f>
        <v>Polly Tandy</v>
      </c>
      <c r="D41" t="str">
        <f>VLOOKUP(B41,'[2]Half Marathon Entries'!$A$5:$H$354,2)</f>
        <v>L</v>
      </c>
      <c r="E41" t="str">
        <f>VLOOKUP(B41,'[2]Half Marathon Entries'!$A$5:$H$354,8)</f>
        <v>UA</v>
      </c>
      <c r="F41" t="str">
        <f>VLOOKUP(B41,'[2]Half Marathon Entries'!$A$5:$H$354,7)</f>
        <v>N</v>
      </c>
      <c r="G41" s="15" t="str">
        <f>'[2]Results'!C39</f>
        <v>93.59</v>
      </c>
    </row>
    <row r="42" spans="1:7" ht="12.75">
      <c r="A42" s="11">
        <v>39</v>
      </c>
      <c r="B42">
        <f>'[2]Results'!B40</f>
        <v>446</v>
      </c>
      <c r="C42" t="str">
        <f>VLOOKUP(B42,'[2]Half Marathon Entries'!$A$5:$H$354,3)</f>
        <v>Colin Polson</v>
      </c>
      <c r="D42" t="str">
        <f>VLOOKUP(B42,'[2]Half Marathon Entries'!$A$5:$H$354,2)</f>
        <v>MSV</v>
      </c>
      <c r="E42" t="str">
        <f>VLOOKUP(B42,'[2]Half Marathon Entries'!$A$5:$H$354,8)</f>
        <v>UA</v>
      </c>
      <c r="F42" t="str">
        <f>VLOOKUP(B42,'[2]Half Marathon Entries'!$A$5:$H$354,7)</f>
        <v>N</v>
      </c>
      <c r="G42" s="15" t="str">
        <f>'[2]Results'!C40</f>
        <v>94.09</v>
      </c>
    </row>
    <row r="43" spans="1:7" ht="12.75">
      <c r="A43" s="11">
        <v>40</v>
      </c>
      <c r="B43">
        <f>'[2]Results'!B41</f>
        <v>549</v>
      </c>
      <c r="C43" t="str">
        <f>VLOOKUP(B43,'[2]Half Marathon Entries'!$A$5:$H$354,3)</f>
        <v>Dawn Hardy</v>
      </c>
      <c r="D43" t="str">
        <f>VLOOKUP(B43,'[2]Half Marathon Entries'!$A$5:$H$354,2)</f>
        <v>LV</v>
      </c>
      <c r="E43" t="str">
        <f>VLOOKUP(B43,'[2]Half Marathon Entries'!$A$5:$H$354,8)</f>
        <v>Moray Road Runners</v>
      </c>
      <c r="F43" t="str">
        <f>VLOOKUP(B43,'[2]Half Marathon Entries'!$A$5:$H$354,7)</f>
        <v>Y</v>
      </c>
      <c r="G43" s="15" t="str">
        <f>'[2]Results'!C41</f>
        <v>94.19</v>
      </c>
    </row>
    <row r="44" spans="1:7" ht="12.75">
      <c r="A44" s="11">
        <v>41</v>
      </c>
      <c r="B44">
        <f>'[2]Results'!B42</f>
        <v>469</v>
      </c>
      <c r="C44" t="str">
        <f>VLOOKUP(B44,'[2]Half Marathon Entries'!$A$5:$H$354,3)</f>
        <v>Lindsay Grant</v>
      </c>
      <c r="D44" t="str">
        <f>VLOOKUP(B44,'[2]Half Marathon Entries'!$A$5:$H$354,2)</f>
        <v>MV</v>
      </c>
      <c r="E44" t="str">
        <f>VLOOKUP(B44,'[2]Half Marathon Entries'!$A$5:$H$354,8)</f>
        <v>Forres Harriers</v>
      </c>
      <c r="F44" t="str">
        <f>VLOOKUP(B44,'[2]Half Marathon Entries'!$A$5:$H$354,7)</f>
        <v>Y</v>
      </c>
      <c r="G44" s="15" t="str">
        <f>'[2]Results'!C42</f>
        <v>94.34</v>
      </c>
    </row>
    <row r="45" spans="1:7" ht="12.75">
      <c r="A45" s="11">
        <v>42</v>
      </c>
      <c r="B45">
        <f>'[2]Results'!B43</f>
        <v>455</v>
      </c>
      <c r="C45" t="str">
        <f>VLOOKUP(B45,'[2]Half Marathon Entries'!$A$5:$H$354,3)</f>
        <v>Steven Blair</v>
      </c>
      <c r="D45" t="str">
        <f>VLOOKUP(B45,'[2]Half Marathon Entries'!$A$5:$H$354,2)</f>
        <v>MV</v>
      </c>
      <c r="E45" t="str">
        <f>VLOOKUP(B45,'[2]Half Marathon Entries'!$A$5:$H$354,8)</f>
        <v>Corstorphine AAC</v>
      </c>
      <c r="F45" t="str">
        <f>VLOOKUP(B45,'[2]Half Marathon Entries'!$A$5:$H$354,7)</f>
        <v>N</v>
      </c>
      <c r="G45" s="15" t="str">
        <f>'[2]Results'!C43</f>
        <v>94.43</v>
      </c>
    </row>
    <row r="46" spans="1:7" ht="12.75">
      <c r="A46" s="11">
        <v>43</v>
      </c>
      <c r="B46">
        <f>'[2]Results'!B44</f>
        <v>505</v>
      </c>
      <c r="C46" t="str">
        <f>VLOOKUP(B46,'[2]Half Marathon Entries'!$A$5:$H$354,3)</f>
        <v>Ross Richardson</v>
      </c>
      <c r="D46" t="str">
        <f>VLOOKUP(B46,'[2]Half Marathon Entries'!$A$5:$H$354,2)</f>
        <v>MV</v>
      </c>
      <c r="E46" t="str">
        <f>VLOOKUP(B46,'[2]Half Marathon Entries'!$A$5:$H$354,8)</f>
        <v>UA</v>
      </c>
      <c r="F46" t="str">
        <f>VLOOKUP(B46,'[2]Half Marathon Entries'!$A$5:$H$354,7)</f>
        <v>N</v>
      </c>
      <c r="G46" s="15" t="str">
        <f>'[2]Results'!C44</f>
        <v>95.12</v>
      </c>
    </row>
    <row r="47" spans="1:7" ht="12.75">
      <c r="A47" s="11">
        <v>44</v>
      </c>
      <c r="B47">
        <f>'[2]Results'!B45</f>
        <v>407</v>
      </c>
      <c r="C47" t="str">
        <f>VLOOKUP(B47,'[2]Half Marathon Entries'!$A$5:$H$354,3)</f>
        <v>Scott Malcolm</v>
      </c>
      <c r="D47" t="str">
        <f>VLOOKUP(B47,'[2]Half Marathon Entries'!$A$5:$H$354,2)</f>
        <v>M</v>
      </c>
      <c r="E47" t="str">
        <f>VLOOKUP(B47,'[2]Half Marathon Entries'!$A$5:$H$354,8)</f>
        <v>UA</v>
      </c>
      <c r="F47" t="str">
        <f>VLOOKUP(B47,'[2]Half Marathon Entries'!$A$5:$H$354,7)</f>
        <v>N</v>
      </c>
      <c r="G47" s="15" t="str">
        <f>'[2]Results'!C45</f>
        <v>95.19</v>
      </c>
    </row>
    <row r="48" spans="1:7" ht="12.75">
      <c r="A48" s="11">
        <v>45</v>
      </c>
      <c r="B48">
        <f>'[2]Results'!B46</f>
        <v>527</v>
      </c>
      <c r="C48" t="str">
        <f>VLOOKUP(B48,'[2]Half Marathon Entries'!$A$5:$H$354,3)</f>
        <v>Adam Thomas</v>
      </c>
      <c r="D48" t="str">
        <f>VLOOKUP(B48,'[2]Half Marathon Entries'!$A$5:$H$354,2)</f>
        <v>M</v>
      </c>
      <c r="E48" t="str">
        <f>VLOOKUP(B48,'[2]Half Marathon Entries'!$A$5:$H$354,8)</f>
        <v>UA</v>
      </c>
      <c r="F48" t="str">
        <f>VLOOKUP(B48,'[2]Half Marathon Entries'!$A$5:$H$354,7)</f>
        <v>Y</v>
      </c>
      <c r="G48" s="15" t="str">
        <f>'[2]Results'!C46</f>
        <v>95.30</v>
      </c>
    </row>
    <row r="49" spans="1:7" ht="12.75">
      <c r="A49" s="11">
        <v>46</v>
      </c>
      <c r="B49">
        <f>'[2]Results'!B47</f>
        <v>559</v>
      </c>
      <c r="C49" t="str">
        <f>VLOOKUP(B49,'[2]Half Marathon Entries'!$A$5:$H$354,3)</f>
        <v>Mike Calder</v>
      </c>
      <c r="D49" t="str">
        <f>VLOOKUP(B49,'[2]Half Marathon Entries'!$A$5:$H$354,2)</f>
        <v>MV</v>
      </c>
      <c r="E49" t="str">
        <f>VLOOKUP(B49,'[2]Half Marathon Entries'!$A$5:$H$354,8)</f>
        <v>UA</v>
      </c>
      <c r="F49" t="str">
        <f>VLOOKUP(B49,'[2]Half Marathon Entries'!$A$5:$H$354,7)</f>
        <v>N</v>
      </c>
      <c r="G49" s="15" t="str">
        <f>'[2]Results'!C47</f>
        <v>96.19</v>
      </c>
    </row>
    <row r="50" spans="1:7" ht="12.75">
      <c r="A50" s="11">
        <v>47</v>
      </c>
      <c r="B50">
        <f>'[2]Results'!B48</f>
        <v>520</v>
      </c>
      <c r="C50" t="str">
        <f>VLOOKUP(B50,'[2]Half Marathon Entries'!$A$5:$H$354,3)</f>
        <v>Laura James</v>
      </c>
      <c r="D50" t="str">
        <f>VLOOKUP(B50,'[2]Half Marathon Entries'!$A$5:$H$354,2)</f>
        <v>LV</v>
      </c>
      <c r="E50" t="str">
        <f>VLOOKUP(B50,'[2]Half Marathon Entries'!$A$5:$H$354,8)</f>
        <v>Deeside Runners</v>
      </c>
      <c r="F50" t="str">
        <f>VLOOKUP(B50,'[2]Half Marathon Entries'!$A$5:$H$354,7)</f>
        <v>N</v>
      </c>
      <c r="G50" s="15" t="str">
        <f>'[2]Results'!C48</f>
        <v>96.29</v>
      </c>
    </row>
    <row r="51" spans="1:7" ht="12.75">
      <c r="A51" s="11">
        <v>48</v>
      </c>
      <c r="B51">
        <f>'[2]Results'!B49</f>
        <v>585</v>
      </c>
      <c r="C51" t="str">
        <f>VLOOKUP(B51,'[2]Half Marathon Entries'!$A$5:$H$354,3)</f>
        <v>Gert Riemersma</v>
      </c>
      <c r="D51" t="str">
        <f>VLOOKUP(B51,'[2]Half Marathon Entries'!$A$5:$H$354,2)</f>
        <v>MV</v>
      </c>
      <c r="E51" t="str">
        <f>VLOOKUP(B51,'[2]Half Marathon Entries'!$A$5:$H$354,8)</f>
        <v>Portobello</v>
      </c>
      <c r="F51" t="str">
        <f>VLOOKUP(B51,'[2]Half Marathon Entries'!$A$5:$H$354,7)</f>
        <v>N</v>
      </c>
      <c r="G51" s="15" t="str">
        <f>'[2]Results'!C49</f>
        <v>96.36</v>
      </c>
    </row>
    <row r="52" spans="1:7" ht="12.75">
      <c r="A52" s="11">
        <v>49</v>
      </c>
      <c r="B52">
        <f>'[2]Results'!B50</f>
        <v>507</v>
      </c>
      <c r="C52" t="str">
        <f>VLOOKUP(B52,'[2]Half Marathon Entries'!$A$5:$H$354,3)</f>
        <v>Patrick Burns</v>
      </c>
      <c r="D52" t="str">
        <f>VLOOKUP(B52,'[2]Half Marathon Entries'!$A$5:$H$354,2)</f>
        <v>MSV</v>
      </c>
      <c r="E52" t="str">
        <f>VLOOKUP(B52,'[2]Half Marathon Entries'!$A$5:$H$354,8)</f>
        <v>Milburn Harriers</v>
      </c>
      <c r="F52" t="str">
        <f>VLOOKUP(B52,'[2]Half Marathon Entries'!$A$5:$H$354,7)</f>
        <v>N</v>
      </c>
      <c r="G52" s="15" t="str">
        <f>'[2]Results'!C50</f>
        <v>96.56</v>
      </c>
    </row>
    <row r="53" spans="1:7" ht="12.75">
      <c r="A53" s="11">
        <v>50</v>
      </c>
      <c r="B53">
        <f>'[2]Results'!B51</f>
        <v>405</v>
      </c>
      <c r="C53" t="str">
        <f>VLOOKUP(B53,'[2]Half Marathon Entries'!$A$5:$H$354,3)</f>
        <v>Douglas Proudfoot</v>
      </c>
      <c r="D53" t="str">
        <f>VLOOKUP(B53,'[2]Half Marathon Entries'!$A$5:$H$354,2)</f>
        <v>MV</v>
      </c>
      <c r="E53" t="str">
        <f>VLOOKUP(B53,'[2]Half Marathon Entries'!$A$5:$H$354,8)</f>
        <v>Metro Abdn</v>
      </c>
      <c r="F53" t="str">
        <f>VLOOKUP(B53,'[2]Half Marathon Entries'!$A$5:$H$354,7)</f>
        <v>N</v>
      </c>
      <c r="G53" s="15" t="str">
        <f>'[2]Results'!C51</f>
        <v>97.17</v>
      </c>
    </row>
    <row r="54" spans="1:7" ht="12.75">
      <c r="A54" s="11">
        <v>51</v>
      </c>
      <c r="B54">
        <f>'[2]Results'!B52</f>
        <v>324</v>
      </c>
      <c r="C54" t="str">
        <f>VLOOKUP(B54,'[2]Half Marathon Entries'!$A$5:$H$354,3)</f>
        <v>Fiona Macritchie</v>
      </c>
      <c r="D54" t="str">
        <f>VLOOKUP(B54,'[2]Half Marathon Entries'!$A$5:$H$354,2)</f>
        <v>LV</v>
      </c>
      <c r="E54" t="str">
        <f>VLOOKUP(B54,'[2]Half Marathon Entries'!$A$5:$H$354,8)</f>
        <v>UA</v>
      </c>
      <c r="F54" t="str">
        <f>VLOOKUP(B54,'[2]Half Marathon Entries'!$A$5:$H$354,7)</f>
        <v>N</v>
      </c>
      <c r="G54" s="15" t="str">
        <f>'[2]Results'!C52</f>
        <v>97.19</v>
      </c>
    </row>
    <row r="55" spans="1:7" ht="12.75">
      <c r="A55" s="11">
        <v>52</v>
      </c>
      <c r="B55">
        <f>'[2]Results'!B53</f>
        <v>551</v>
      </c>
      <c r="C55" t="str">
        <f>VLOOKUP(B55,'[2]Half Marathon Entries'!$A$5:$H$354,3)</f>
        <v>Lindsay Bray</v>
      </c>
      <c r="D55" t="str">
        <f>VLOOKUP(B55,'[2]Half Marathon Entries'!$A$5:$H$354,2)</f>
        <v>LV</v>
      </c>
      <c r="E55" t="str">
        <f>VLOOKUP(B55,'[2]Half Marathon Entries'!$A$5:$H$354,8)</f>
        <v>UA</v>
      </c>
      <c r="F55" t="str">
        <f>VLOOKUP(B55,'[2]Half Marathon Entries'!$A$5:$H$354,7)</f>
        <v>N</v>
      </c>
      <c r="G55" s="15" t="str">
        <f>'[2]Results'!C53</f>
        <v>97.48</v>
      </c>
    </row>
    <row r="56" spans="1:7" ht="12.75">
      <c r="A56" s="11">
        <v>53</v>
      </c>
      <c r="B56">
        <f>'[2]Results'!B54</f>
        <v>384</v>
      </c>
      <c r="C56" t="str">
        <f>VLOOKUP(B56,'[2]Half Marathon Entries'!$A$5:$H$354,3)</f>
        <v>Angie Bell</v>
      </c>
      <c r="D56" t="str">
        <f>VLOOKUP(B56,'[2]Half Marathon Entries'!$A$5:$H$354,2)</f>
        <v>LV</v>
      </c>
      <c r="E56" t="str">
        <f>VLOOKUP(B56,'[2]Half Marathon Entries'!$A$5:$H$354,8)</f>
        <v>UA</v>
      </c>
      <c r="F56" t="str">
        <f>VLOOKUP(B56,'[2]Half Marathon Entries'!$A$5:$H$354,7)</f>
        <v>N</v>
      </c>
      <c r="G56" s="15" t="str">
        <f>'[2]Results'!C54</f>
        <v>98.15</v>
      </c>
    </row>
    <row r="57" spans="1:7" ht="12.75">
      <c r="A57" s="11">
        <v>54</v>
      </c>
      <c r="B57">
        <f>'[2]Results'!B55</f>
        <v>566</v>
      </c>
      <c r="C57" t="str">
        <f>VLOOKUP(B57,'[2]Half Marathon Entries'!$A$5:$H$354,3)</f>
        <v>Sean Georgonikos</v>
      </c>
      <c r="D57" t="str">
        <f>VLOOKUP(B57,'[2]Half Marathon Entries'!$A$5:$H$354,2)</f>
        <v>M</v>
      </c>
      <c r="E57" t="str">
        <f>VLOOKUP(B57,'[2]Half Marathon Entries'!$A$5:$H$354,8)</f>
        <v>UA</v>
      </c>
      <c r="F57" t="str">
        <f>VLOOKUP(B57,'[2]Half Marathon Entries'!$A$5:$H$354,7)</f>
        <v>N</v>
      </c>
      <c r="G57" s="15" t="str">
        <f>'[2]Results'!C55</f>
        <v>98.20</v>
      </c>
    </row>
    <row r="58" spans="1:7" ht="12.75">
      <c r="A58" s="11">
        <v>55</v>
      </c>
      <c r="B58">
        <f>'[2]Results'!B56</f>
        <v>426</v>
      </c>
      <c r="C58" t="str">
        <f>VLOOKUP(B58,'[2]Half Marathon Entries'!$A$5:$H$354,3)</f>
        <v>Gordon Caird</v>
      </c>
      <c r="D58" t="str">
        <f>VLOOKUP(B58,'[2]Half Marathon Entries'!$A$5:$H$354,2)</f>
        <v>MSV</v>
      </c>
      <c r="E58" t="str">
        <f>VLOOKUP(B58,'[2]Half Marathon Entries'!$A$5:$H$354,8)</f>
        <v>Aberdeen AAC</v>
      </c>
      <c r="F58" t="str">
        <f>VLOOKUP(B58,'[2]Half Marathon Entries'!$A$5:$H$354,7)</f>
        <v>N</v>
      </c>
      <c r="G58" s="15" t="str">
        <f>'[2]Results'!C56</f>
        <v>98.25</v>
      </c>
    </row>
    <row r="59" spans="1:7" ht="12.75">
      <c r="A59" s="11">
        <v>56</v>
      </c>
      <c r="B59">
        <f>'[2]Results'!B57</f>
        <v>339</v>
      </c>
      <c r="C59" t="str">
        <f>VLOOKUP(B59,'[2]Half Marathon Entries'!$A$5:$H$354,3)</f>
        <v>Sandy McCombie</v>
      </c>
      <c r="D59" t="str">
        <f>VLOOKUP(B59,'[2]Half Marathon Entries'!$A$5:$H$354,2)</f>
        <v>MV</v>
      </c>
      <c r="E59" t="str">
        <f>VLOOKUP(B59,'[2]Half Marathon Entries'!$A$5:$H$354,8)</f>
        <v>UA</v>
      </c>
      <c r="F59" t="str">
        <f>VLOOKUP(B59,'[2]Half Marathon Entries'!$A$5:$H$354,7)</f>
        <v>N</v>
      </c>
      <c r="G59" s="15" t="str">
        <f>'[2]Results'!C57</f>
        <v>99.31</v>
      </c>
    </row>
    <row r="60" spans="1:7" ht="12.75">
      <c r="A60" s="11">
        <v>57</v>
      </c>
      <c r="B60">
        <f>'[2]Results'!B58</f>
        <v>436</v>
      </c>
      <c r="C60" t="str">
        <f>VLOOKUP(B60,'[2]Half Marathon Entries'!$A$5:$H$354,3)</f>
        <v>Alan Brown</v>
      </c>
      <c r="D60" t="str">
        <f>VLOOKUP(B60,'[2]Half Marathon Entries'!$A$5:$H$354,2)</f>
        <v>MSV</v>
      </c>
      <c r="E60" t="str">
        <f>VLOOKUP(B60,'[2]Half Marathon Entries'!$A$5:$H$354,8)</f>
        <v>Metro Abdn</v>
      </c>
      <c r="F60" t="str">
        <f>VLOOKUP(B60,'[2]Half Marathon Entries'!$A$5:$H$354,7)</f>
        <v>N</v>
      </c>
      <c r="G60" s="15" t="str">
        <f>'[2]Results'!C58</f>
        <v>99.47</v>
      </c>
    </row>
    <row r="61" spans="1:7" ht="12.75">
      <c r="A61" s="11">
        <v>58</v>
      </c>
      <c r="B61">
        <f>'[2]Results'!B59</f>
        <v>575</v>
      </c>
      <c r="C61" t="str">
        <f>VLOOKUP(B61,'[2]Half Marathon Entries'!$A$5:$H$354,3)</f>
        <v>Michele Ross</v>
      </c>
      <c r="D61" t="str">
        <f>VLOOKUP(B61,'[2]Half Marathon Entries'!$A$5:$H$354,2)</f>
        <v>LV</v>
      </c>
      <c r="E61" t="str">
        <f>VLOOKUP(B61,'[2]Half Marathon Entries'!$A$5:$H$354,8)</f>
        <v>Metro Abdn</v>
      </c>
      <c r="F61" t="str">
        <f>VLOOKUP(B61,'[2]Half Marathon Entries'!$A$5:$H$354,7)</f>
        <v>N</v>
      </c>
      <c r="G61" s="15" t="str">
        <f>'[2]Results'!C59</f>
        <v>99.51</v>
      </c>
    </row>
    <row r="62" spans="1:7" ht="12.75">
      <c r="A62" s="11">
        <v>59</v>
      </c>
      <c r="B62">
        <f>'[2]Results'!B60</f>
        <v>584</v>
      </c>
      <c r="C62" t="str">
        <f>VLOOKUP(B62,'[2]Half Marathon Entries'!$A$5:$H$354,3)</f>
        <v>Andy Greig</v>
      </c>
      <c r="D62" t="str">
        <f>VLOOKUP(B62,'[2]Half Marathon Entries'!$A$5:$H$354,2)</f>
        <v>MV</v>
      </c>
      <c r="E62" t="str">
        <f>VLOOKUP(B62,'[2]Half Marathon Entries'!$A$5:$H$354,8)</f>
        <v>UA</v>
      </c>
      <c r="F62" t="str">
        <f>VLOOKUP(B62,'[2]Half Marathon Entries'!$A$5:$H$354,7)</f>
        <v>N</v>
      </c>
      <c r="G62" s="15" t="str">
        <f>'[2]Results'!C60</f>
        <v>99.55</v>
      </c>
    </row>
    <row r="63" spans="1:7" ht="12.75">
      <c r="A63" s="11">
        <v>60</v>
      </c>
      <c r="B63">
        <f>'[2]Results'!B61</f>
        <v>591</v>
      </c>
      <c r="C63" t="str">
        <f>VLOOKUP(B63,'[2]Half Marathon Entries'!$A$5:$H$354,3)</f>
        <v>Maureen MacInnes</v>
      </c>
      <c r="D63" t="str">
        <f>VLOOKUP(B63,'[2]Half Marathon Entries'!$A$5:$H$354,2)</f>
        <v>LSV</v>
      </c>
      <c r="E63" t="str">
        <f>VLOOKUP(B63,'[2]Half Marathon Entries'!$A$5:$H$354,8)</f>
        <v>Aberdeen AAC</v>
      </c>
      <c r="F63" t="str">
        <f>VLOOKUP(B63,'[2]Half Marathon Entries'!$A$5:$H$354,7)</f>
        <v>N</v>
      </c>
      <c r="G63" s="15" t="str">
        <f>'[2]Results'!C61</f>
        <v>100.03</v>
      </c>
    </row>
    <row r="64" spans="1:7" ht="12.75">
      <c r="A64" s="11">
        <v>61</v>
      </c>
      <c r="B64">
        <f>'[2]Results'!B62</f>
        <v>305</v>
      </c>
      <c r="C64" t="str">
        <f>VLOOKUP(B64,'[2]Half Marathon Entries'!$A$5:$H$354,3)</f>
        <v>Rennie Simmonds</v>
      </c>
      <c r="D64" t="str">
        <f>VLOOKUP(B64,'[2]Half Marathon Entries'!$A$5:$H$354,2)</f>
        <v>MV</v>
      </c>
      <c r="E64" t="str">
        <f>VLOOKUP(B64,'[2]Half Marathon Entries'!$A$5:$H$354,8)</f>
        <v>Moray Road Runners</v>
      </c>
      <c r="F64" t="str">
        <f>VLOOKUP(B64,'[2]Half Marathon Entries'!$A$5:$H$354,7)</f>
        <v>Y</v>
      </c>
      <c r="G64" s="15" t="str">
        <f>'[2]Results'!C62</f>
        <v>100.14</v>
      </c>
    </row>
    <row r="65" spans="1:7" ht="12.75">
      <c r="A65" s="11">
        <v>62</v>
      </c>
      <c r="B65">
        <f>'[2]Results'!B63</f>
        <v>428</v>
      </c>
      <c r="C65" t="str">
        <f>VLOOKUP(B65,'[2]Half Marathon Entries'!$A$5:$H$354,3)</f>
        <v>Paul Chappell</v>
      </c>
      <c r="D65" t="str">
        <f>VLOOKUP(B65,'[2]Half Marathon Entries'!$A$5:$H$354,2)</f>
        <v>M</v>
      </c>
      <c r="E65" t="str">
        <f>VLOOKUP(B65,'[2]Half Marathon Entries'!$A$5:$H$354,8)</f>
        <v>Moray Road Runners</v>
      </c>
      <c r="F65" t="str">
        <f>VLOOKUP(B65,'[2]Half Marathon Entries'!$A$5:$H$354,7)</f>
        <v>Y</v>
      </c>
      <c r="G65" s="15" t="str">
        <f>'[2]Results'!C63</f>
        <v>100.20</v>
      </c>
    </row>
    <row r="66" spans="1:7" ht="12.75">
      <c r="A66" s="11">
        <v>63</v>
      </c>
      <c r="B66">
        <f>'[2]Results'!B64</f>
        <v>401</v>
      </c>
      <c r="C66" t="str">
        <f>VLOOKUP(B66,'[2]Half Marathon Entries'!$A$5:$H$354,3)</f>
        <v>Edward Black</v>
      </c>
      <c r="D66" t="str">
        <f>VLOOKUP(B66,'[2]Half Marathon Entries'!$A$5:$H$354,2)</f>
        <v>MV</v>
      </c>
      <c r="E66" t="str">
        <f>VLOOKUP(B66,'[2]Half Marathon Entries'!$A$5:$H$354,8)</f>
        <v>UA</v>
      </c>
      <c r="F66" t="str">
        <f>VLOOKUP(B66,'[2]Half Marathon Entries'!$A$5:$H$354,7)</f>
        <v>N</v>
      </c>
      <c r="G66" s="15" t="str">
        <f>'[2]Results'!C64</f>
        <v>100.22</v>
      </c>
    </row>
    <row r="67" spans="1:7" ht="12.75">
      <c r="A67" s="11">
        <v>64</v>
      </c>
      <c r="B67">
        <f>'[2]Results'!B65</f>
        <v>523</v>
      </c>
      <c r="C67" t="str">
        <f>VLOOKUP(B67,'[2]Half Marathon Entries'!$A$5:$H$354,3)</f>
        <v>Frank Hughes</v>
      </c>
      <c r="D67" t="str">
        <f>VLOOKUP(B67,'[2]Half Marathon Entries'!$A$5:$H$354,2)</f>
        <v>M(61)</v>
      </c>
      <c r="E67" t="str">
        <f>VLOOKUP(B67,'[2]Half Marathon Entries'!$A$5:$H$354,8)</f>
        <v>Liverpool RC</v>
      </c>
      <c r="F67" t="str">
        <f>VLOOKUP(B67,'[2]Half Marathon Entries'!$A$5:$H$354,7)</f>
        <v>N</v>
      </c>
      <c r="G67" s="15" t="str">
        <f>'[2]Results'!C65</f>
        <v>100.24</v>
      </c>
    </row>
    <row r="68" spans="1:7" ht="12.75">
      <c r="A68" s="11">
        <v>65</v>
      </c>
      <c r="B68">
        <f>'[2]Results'!B66</f>
        <v>452</v>
      </c>
      <c r="C68" t="str">
        <f>VLOOKUP(B68,'[2]Half Marathon Entries'!$A$5:$H$354,3)</f>
        <v>Lorna Cameron</v>
      </c>
      <c r="D68" t="str">
        <f>VLOOKUP(B68,'[2]Half Marathon Entries'!$A$5:$H$354,2)</f>
        <v>LV</v>
      </c>
      <c r="E68" t="str">
        <f>VLOOKUP(B68,'[2]Half Marathon Entries'!$A$5:$H$354,8)</f>
        <v>Forfar RR</v>
      </c>
      <c r="F68" t="str">
        <f>VLOOKUP(B68,'[2]Half Marathon Entries'!$A$5:$H$354,7)</f>
        <v>N</v>
      </c>
      <c r="G68" s="15" t="str">
        <f>'[2]Results'!C66</f>
        <v>100.33</v>
      </c>
    </row>
    <row r="69" spans="1:7" ht="12.75">
      <c r="A69" s="11">
        <v>66</v>
      </c>
      <c r="B69">
        <f>'[2]Results'!B67</f>
        <v>463</v>
      </c>
      <c r="C69" t="str">
        <f>VLOOKUP(B69,'[2]Half Marathon Entries'!$A$5:$H$354,3)</f>
        <v>Fiona Geddes</v>
      </c>
      <c r="D69" t="str">
        <f>VLOOKUP(B69,'[2]Half Marathon Entries'!$A$5:$H$354,2)</f>
        <v>L</v>
      </c>
      <c r="E69" t="str">
        <f>VLOOKUP(B69,'[2]Half Marathon Entries'!$A$5:$H$354,8)</f>
        <v>UA</v>
      </c>
      <c r="F69" t="str">
        <f>VLOOKUP(B69,'[2]Half Marathon Entries'!$A$5:$H$354,7)</f>
        <v>N</v>
      </c>
      <c r="G69" s="15" t="str">
        <f>'[2]Results'!C67</f>
        <v>100.44</v>
      </c>
    </row>
    <row r="70" spans="1:7" ht="12.75">
      <c r="A70" s="11">
        <v>67</v>
      </c>
      <c r="B70">
        <f>'[2]Results'!B68</f>
        <v>317</v>
      </c>
      <c r="C70" t="str">
        <f>VLOOKUP(B70,'[2]Half Marathon Entries'!$A$5:$H$354,3)</f>
        <v>Michael Freak</v>
      </c>
      <c r="D70" t="str">
        <f>VLOOKUP(B70,'[2]Half Marathon Entries'!$A$5:$H$354,2)</f>
        <v>MV</v>
      </c>
      <c r="E70" t="str">
        <f>VLOOKUP(B70,'[2]Half Marathon Entries'!$A$5:$H$354,8)</f>
        <v>UA</v>
      </c>
      <c r="F70" t="str">
        <f>VLOOKUP(B70,'[2]Half Marathon Entries'!$A$5:$H$354,7)</f>
        <v>N</v>
      </c>
      <c r="G70" s="15" t="str">
        <f>'[2]Results'!C68</f>
        <v>100.48</v>
      </c>
    </row>
    <row r="71" spans="1:7" ht="12.75">
      <c r="A71" s="11">
        <v>68</v>
      </c>
      <c r="B71">
        <f>'[2]Results'!B69</f>
        <v>458</v>
      </c>
      <c r="C71" t="str">
        <f>VLOOKUP(B71,'[2]Half Marathon Entries'!$A$5:$H$354,3)</f>
        <v>John Geddes</v>
      </c>
      <c r="D71" t="str">
        <f>VLOOKUP(B71,'[2]Half Marathon Entries'!$A$5:$H$354,2)</f>
        <v>MSV</v>
      </c>
      <c r="E71" t="str">
        <f>VLOOKUP(B71,'[2]Half Marathon Entries'!$A$5:$H$354,8)</f>
        <v>Aberdeen AAC</v>
      </c>
      <c r="F71" t="str">
        <f>VLOOKUP(B71,'[2]Half Marathon Entries'!$A$5:$H$354,7)</f>
        <v>N</v>
      </c>
      <c r="G71" s="15" t="str">
        <f>'[2]Results'!C69</f>
        <v>100.49</v>
      </c>
    </row>
    <row r="72" spans="1:7" ht="12.75">
      <c r="A72" s="11">
        <v>69</v>
      </c>
      <c r="B72">
        <f>'[2]Results'!B70</f>
        <v>565</v>
      </c>
      <c r="C72" t="str">
        <f>VLOOKUP(B72,'[2]Half Marathon Entries'!$A$5:$H$354,3)</f>
        <v>Megan Macrae</v>
      </c>
      <c r="D72" t="str">
        <f>VLOOKUP(B72,'[2]Half Marathon Entries'!$A$5:$H$354,2)</f>
        <v>LJ</v>
      </c>
      <c r="E72" t="str">
        <f>VLOOKUP(B72,'[2]Half Marathon Entries'!$A$5:$H$354,8)</f>
        <v>Cosmic Hillbashers</v>
      </c>
      <c r="F72" t="str">
        <f>VLOOKUP(B72,'[2]Half Marathon Entries'!$A$5:$H$354,7)</f>
        <v>N</v>
      </c>
      <c r="G72" s="15" t="str">
        <f>'[2]Results'!C70</f>
        <v>101.12</v>
      </c>
    </row>
    <row r="73" spans="1:7" ht="12.75">
      <c r="A73" s="11">
        <v>70</v>
      </c>
      <c r="B73">
        <f>'[2]Results'!B71</f>
        <v>445</v>
      </c>
      <c r="C73" t="str">
        <f>VLOOKUP(B73,'[2]Half Marathon Entries'!$A$5:$H$354,3)</f>
        <v>Lee Polson</v>
      </c>
      <c r="D73" t="str">
        <f>VLOOKUP(B73,'[2]Half Marathon Entries'!$A$5:$H$354,2)</f>
        <v>L</v>
      </c>
      <c r="E73" t="str">
        <f>VLOOKUP(B73,'[2]Half Marathon Entries'!$A$5:$H$354,8)</f>
        <v>Aberdeen AAC</v>
      </c>
      <c r="F73" t="str">
        <f>VLOOKUP(B73,'[2]Half Marathon Entries'!$A$5:$H$354,7)</f>
        <v>N</v>
      </c>
      <c r="G73" s="15" t="str">
        <f>'[2]Results'!C71</f>
        <v>101.22</v>
      </c>
    </row>
    <row r="74" spans="1:7" ht="12.75">
      <c r="A74" s="11">
        <v>71</v>
      </c>
      <c r="B74">
        <f>'[2]Results'!B72</f>
        <v>376</v>
      </c>
      <c r="C74" t="str">
        <f>VLOOKUP(B74,'[2]Half Marathon Entries'!$A$5:$H$354,3)</f>
        <v>Jackie Nicol</v>
      </c>
      <c r="D74" t="str">
        <f>VLOOKUP(B74,'[2]Half Marathon Entries'!$A$5:$H$354,2)</f>
        <v>LSV</v>
      </c>
      <c r="E74" t="str">
        <f>VLOOKUP(B74,'[2]Half Marathon Entries'!$A$5:$H$354,8)</f>
        <v>Forres Harriers</v>
      </c>
      <c r="F74" t="str">
        <f>VLOOKUP(B74,'[2]Half Marathon Entries'!$A$5:$H$354,7)</f>
        <v>Y</v>
      </c>
      <c r="G74" s="15" t="str">
        <f>'[2]Results'!C72</f>
        <v>101.29</v>
      </c>
    </row>
    <row r="75" spans="1:7" ht="12.75">
      <c r="A75" s="11">
        <v>72</v>
      </c>
      <c r="B75">
        <f>'[2]Results'!B73</f>
        <v>538</v>
      </c>
      <c r="C75" t="str">
        <f>VLOOKUP(B75,'[2]Half Marathon Entries'!$A$5:$H$354,3)</f>
        <v>Neil Morgan</v>
      </c>
      <c r="D75" t="str">
        <f>VLOOKUP(B75,'[2]Half Marathon Entries'!$A$5:$H$354,2)</f>
        <v>MV</v>
      </c>
      <c r="E75" t="str">
        <f>VLOOKUP(B75,'[2]Half Marathon Entries'!$A$5:$H$354,8)</f>
        <v>Jog Scotland</v>
      </c>
      <c r="F75" t="str">
        <f>VLOOKUP(B75,'[2]Half Marathon Entries'!$A$5:$H$354,7)</f>
        <v>N</v>
      </c>
      <c r="G75" s="15" t="str">
        <f>'[2]Results'!C73</f>
        <v>101.30</v>
      </c>
    </row>
    <row r="76" spans="1:7" ht="12.75">
      <c r="A76" s="11">
        <v>73</v>
      </c>
      <c r="B76">
        <f>'[2]Results'!B74</f>
        <v>346</v>
      </c>
      <c r="C76" t="str">
        <f>VLOOKUP(B76,'[2]Half Marathon Entries'!$A$5:$H$354,3)</f>
        <v>Alison Williams</v>
      </c>
      <c r="D76" t="str">
        <f>VLOOKUP(B76,'[2]Half Marathon Entries'!$A$5:$H$354,2)</f>
        <v>LSV</v>
      </c>
      <c r="E76" t="str">
        <f>VLOOKUP(B76,'[2]Half Marathon Entries'!$A$5:$H$354,8)</f>
        <v>UA</v>
      </c>
      <c r="F76" t="str">
        <f>VLOOKUP(B76,'[2]Half Marathon Entries'!$A$5:$H$354,7)</f>
        <v>N</v>
      </c>
      <c r="G76" s="15" t="str">
        <f>'[2]Results'!C74</f>
        <v>101.47</v>
      </c>
    </row>
    <row r="77" spans="1:7" ht="12.75">
      <c r="A77" s="11">
        <v>74</v>
      </c>
      <c r="B77">
        <f>'[2]Results'!B75</f>
        <v>412</v>
      </c>
      <c r="C77" t="str">
        <f>VLOOKUP(B77,'[2]Half Marathon Entries'!$A$5:$H$354,3)</f>
        <v>Keith Linklater</v>
      </c>
      <c r="D77" t="str">
        <f>VLOOKUP(B77,'[2]Half Marathon Entries'!$A$5:$H$354,2)</f>
        <v>M</v>
      </c>
      <c r="E77" t="str">
        <f>VLOOKUP(B77,'[2]Half Marathon Entries'!$A$5:$H$354,8)</f>
        <v>UA</v>
      </c>
      <c r="F77" t="str">
        <f>VLOOKUP(B77,'[2]Half Marathon Entries'!$A$5:$H$354,7)</f>
        <v>N</v>
      </c>
      <c r="G77" s="15" t="str">
        <f>'[2]Results'!C75</f>
        <v>101.50</v>
      </c>
    </row>
    <row r="78" spans="1:7" ht="12.75">
      <c r="A78" s="11">
        <v>75</v>
      </c>
      <c r="B78">
        <f>'[2]Results'!B76</f>
        <v>487</v>
      </c>
      <c r="C78" t="str">
        <f>VLOOKUP(B78,'[2]Half Marathon Entries'!$A$5:$H$354,3)</f>
        <v>Brian Milne</v>
      </c>
      <c r="D78" t="str">
        <f>VLOOKUP(B78,'[2]Half Marathon Entries'!$A$5:$H$354,2)</f>
        <v>MV</v>
      </c>
      <c r="E78" t="str">
        <f>VLOOKUP(B78,'[2]Half Marathon Entries'!$A$5:$H$354,8)</f>
        <v>UA</v>
      </c>
      <c r="F78" t="str">
        <f>VLOOKUP(B78,'[2]Half Marathon Entries'!$A$5:$H$354,7)</f>
        <v>Y</v>
      </c>
      <c r="G78" s="15" t="str">
        <f>'[2]Results'!C76</f>
        <v>101.57</v>
      </c>
    </row>
    <row r="79" spans="1:7" ht="12.75">
      <c r="A79" s="11">
        <v>76</v>
      </c>
      <c r="B79">
        <f>'[2]Results'!B77</f>
        <v>311</v>
      </c>
      <c r="C79" t="str">
        <f>VLOOKUP(B79,'[2]Half Marathon Entries'!$A$5:$H$354,3)</f>
        <v>A Macgregor</v>
      </c>
      <c r="D79" t="str">
        <f>VLOOKUP(B79,'[2]Half Marathon Entries'!$A$5:$H$354,2)</f>
        <v>MV</v>
      </c>
      <c r="E79" t="str">
        <f>VLOOKUP(B79,'[2]Half Marathon Entries'!$A$5:$H$354,8)</f>
        <v>UA</v>
      </c>
      <c r="F79" t="str">
        <f>VLOOKUP(B79,'[2]Half Marathon Entries'!$A$5:$H$354,7)</f>
        <v>N</v>
      </c>
      <c r="G79" s="15" t="str">
        <f>'[2]Results'!C77</f>
        <v>102.20</v>
      </c>
    </row>
    <row r="80" spans="1:7" ht="12.75">
      <c r="A80" s="11">
        <v>77</v>
      </c>
      <c r="B80">
        <f>'[2]Results'!B78</f>
        <v>300</v>
      </c>
      <c r="C80" t="str">
        <f>VLOOKUP(B80,'[2]Half Marathon Entries'!$A$5:$H$354,3)</f>
        <v>Janet McRoberts</v>
      </c>
      <c r="D80" t="str">
        <f>VLOOKUP(B80,'[2]Half Marathon Entries'!$A$5:$H$354,2)</f>
        <v>LV</v>
      </c>
      <c r="E80" t="str">
        <f>VLOOKUP(B80,'[2]Half Marathon Entries'!$A$5:$H$354,8)</f>
        <v>Metro Abdn</v>
      </c>
      <c r="F80" t="str">
        <f>VLOOKUP(B80,'[2]Half Marathon Entries'!$A$5:$H$354,7)</f>
        <v>N</v>
      </c>
      <c r="G80" s="15" t="str">
        <f>'[2]Results'!C78</f>
        <v>102.28</v>
      </c>
    </row>
    <row r="81" spans="1:7" ht="12.75">
      <c r="A81" s="11">
        <v>78</v>
      </c>
      <c r="B81">
        <f>'[2]Results'!B79</f>
        <v>560</v>
      </c>
      <c r="C81" t="str">
        <f>VLOOKUP(B81,'[2]Half Marathon Entries'!$A$5:$H$354,3)</f>
        <v>John Bruce </v>
      </c>
      <c r="D81" t="str">
        <f>VLOOKUP(B81,'[2]Half Marathon Entries'!$A$5:$H$354,2)</f>
        <v>MV</v>
      </c>
      <c r="E81" t="str">
        <f>VLOOKUP(B81,'[2]Half Marathon Entries'!$A$5:$H$354,8)</f>
        <v>UA</v>
      </c>
      <c r="F81" t="str">
        <f>VLOOKUP(B81,'[2]Half Marathon Entries'!$A$5:$H$354,7)</f>
        <v>N</v>
      </c>
      <c r="G81" s="15" t="str">
        <f>'[2]Results'!C79</f>
        <v>102.28</v>
      </c>
    </row>
    <row r="82" spans="1:7" ht="12.75">
      <c r="A82" s="11">
        <v>79</v>
      </c>
      <c r="B82">
        <f>'[2]Results'!B80</f>
        <v>526</v>
      </c>
      <c r="C82" t="str">
        <f>VLOOKUP(B82,'[2]Half Marathon Entries'!$A$5:$H$354,3)</f>
        <v>Robbie Menzies</v>
      </c>
      <c r="D82" t="str">
        <f>VLOOKUP(B82,'[2]Half Marathon Entries'!$A$5:$H$354,2)</f>
        <v>M</v>
      </c>
      <c r="E82" t="str">
        <f>VLOOKUP(B82,'[2]Half Marathon Entries'!$A$5:$H$354,8)</f>
        <v>UA</v>
      </c>
      <c r="F82" t="str">
        <f>VLOOKUP(B82,'[2]Half Marathon Entries'!$A$5:$H$354,7)</f>
        <v>N</v>
      </c>
      <c r="G82" s="15" t="str">
        <f>'[2]Results'!C80</f>
        <v>102.42</v>
      </c>
    </row>
    <row r="83" spans="1:7" ht="12.75">
      <c r="A83" s="11">
        <v>80</v>
      </c>
      <c r="B83">
        <f>'[2]Results'!B81</f>
        <v>501</v>
      </c>
      <c r="C83" t="str">
        <f>VLOOKUP(B83,'[2]Half Marathon Entries'!$A$5:$H$354,3)</f>
        <v>Trevor Keer</v>
      </c>
      <c r="D83" t="str">
        <f>VLOOKUP(B83,'[2]Half Marathon Entries'!$A$5:$H$354,2)</f>
        <v>MSV</v>
      </c>
      <c r="E83" t="str">
        <f>VLOOKUP(B83,'[2]Half Marathon Entries'!$A$5:$H$354,8)</f>
        <v>UA</v>
      </c>
      <c r="F83" t="str">
        <f>VLOOKUP(B83,'[2]Half Marathon Entries'!$A$5:$H$354,7)</f>
        <v>N</v>
      </c>
      <c r="G83" s="15" t="str">
        <f>'[2]Results'!C81</f>
        <v>103.12</v>
      </c>
    </row>
    <row r="84" spans="1:7" ht="12.75">
      <c r="A84" s="11">
        <v>81</v>
      </c>
      <c r="B84">
        <f>'[2]Results'!B82</f>
        <v>465</v>
      </c>
      <c r="C84" t="str">
        <f>VLOOKUP(B84,'[2]Half Marathon Entries'!$A$5:$H$354,3)</f>
        <v>Alan Lyon</v>
      </c>
      <c r="D84" t="str">
        <f>VLOOKUP(B84,'[2]Half Marathon Entries'!$A$5:$H$354,2)</f>
        <v>MSV</v>
      </c>
      <c r="E84" t="str">
        <f>VLOOKUP(B84,'[2]Half Marathon Entries'!$A$5:$H$354,8)</f>
        <v>Deeside Runners</v>
      </c>
      <c r="F84" t="str">
        <f>VLOOKUP(B84,'[2]Half Marathon Entries'!$A$5:$H$354,7)</f>
        <v>N</v>
      </c>
      <c r="G84" s="15" t="str">
        <f>'[2]Results'!C82</f>
        <v>103.40</v>
      </c>
    </row>
    <row r="85" spans="1:7" ht="12.75">
      <c r="A85" s="11">
        <v>82</v>
      </c>
      <c r="B85">
        <f>'[2]Results'!B83</f>
        <v>313</v>
      </c>
      <c r="C85" t="str">
        <f>VLOOKUP(B85,'[2]Half Marathon Entries'!$A$5:$H$354,3)</f>
        <v>Edwin Stewart</v>
      </c>
      <c r="D85" t="str">
        <f>VLOOKUP(B85,'[2]Half Marathon Entries'!$A$5:$H$354,2)</f>
        <v>M</v>
      </c>
      <c r="E85" t="str">
        <f>VLOOKUP(B85,'[2]Half Marathon Entries'!$A$5:$H$354,8)</f>
        <v>Jog Scotland</v>
      </c>
      <c r="F85" t="str">
        <f>VLOOKUP(B85,'[2]Half Marathon Entries'!$A$5:$H$354,7)</f>
        <v>N</v>
      </c>
      <c r="G85" s="15" t="str">
        <f>'[2]Results'!C83</f>
        <v>103.47</v>
      </c>
    </row>
    <row r="86" spans="1:7" ht="12.75">
      <c r="A86" s="11">
        <v>83</v>
      </c>
      <c r="B86">
        <f>'[2]Results'!B84</f>
        <v>377</v>
      </c>
      <c r="C86" t="str">
        <f>VLOOKUP(B86,'[2]Half Marathon Entries'!$A$5:$H$354,3)</f>
        <v>John Upward</v>
      </c>
      <c r="D86" t="str">
        <f>VLOOKUP(B86,'[2]Half Marathon Entries'!$A$5:$H$354,2)</f>
        <v>M</v>
      </c>
      <c r="E86" t="str">
        <f>VLOOKUP(B86,'[2]Half Marathon Entries'!$A$5:$H$354,8)</f>
        <v>UA</v>
      </c>
      <c r="F86" t="str">
        <f>VLOOKUP(B86,'[2]Half Marathon Entries'!$A$5:$H$354,7)</f>
        <v>Y</v>
      </c>
      <c r="G86" s="15" t="str">
        <f>'[2]Results'!C84</f>
        <v>103.49</v>
      </c>
    </row>
    <row r="87" spans="1:7" ht="12.75">
      <c r="A87" s="11">
        <v>84</v>
      </c>
      <c r="B87">
        <f>'[2]Results'!B85</f>
        <v>418</v>
      </c>
      <c r="C87" t="str">
        <f>VLOOKUP(B87,'[2]Half Marathon Entries'!$A$5:$H$354,3)</f>
        <v>Athol Garden</v>
      </c>
      <c r="D87" t="str">
        <f>VLOOKUP(B87,'[2]Half Marathon Entries'!$A$5:$H$354,2)</f>
        <v>MSV</v>
      </c>
      <c r="E87" t="str">
        <f>VLOOKUP(B87,'[2]Half Marathon Entries'!$A$5:$H$354,8)</f>
        <v>Aberdeen AAC</v>
      </c>
      <c r="F87" t="str">
        <f>VLOOKUP(B87,'[2]Half Marathon Entries'!$A$5:$H$354,7)</f>
        <v>N</v>
      </c>
      <c r="G87" s="15" t="str">
        <f>'[2]Results'!C85</f>
        <v>103.51</v>
      </c>
    </row>
    <row r="88" spans="1:7" ht="12.75">
      <c r="A88" s="11">
        <v>85</v>
      </c>
      <c r="B88">
        <f>'[2]Results'!B86</f>
        <v>590</v>
      </c>
      <c r="C88" t="str">
        <f>VLOOKUP(B88,'[2]Half Marathon Entries'!$A$5:$H$354,3)</f>
        <v>Roddy MacInnes</v>
      </c>
      <c r="D88" t="str">
        <f>VLOOKUP(B88,'[2]Half Marathon Entries'!$A$5:$H$354,2)</f>
        <v>MV</v>
      </c>
      <c r="E88" t="str">
        <f>VLOOKUP(B88,'[2]Half Marathon Entries'!$A$5:$H$354,8)</f>
        <v>Aberdeen AAC</v>
      </c>
      <c r="F88" t="str">
        <f>VLOOKUP(B88,'[2]Half Marathon Entries'!$A$5:$H$354,7)</f>
        <v>N</v>
      </c>
      <c r="G88" s="15" t="str">
        <f>'[2]Results'!C86</f>
        <v>104.07</v>
      </c>
    </row>
    <row r="89" spans="1:7" ht="12.75">
      <c r="A89" s="11">
        <v>86</v>
      </c>
      <c r="B89">
        <f>'[2]Results'!B87</f>
        <v>409</v>
      </c>
      <c r="C89" t="str">
        <f>VLOOKUP(B89,'[2]Half Marathon Entries'!$A$5:$H$354,3)</f>
        <v>Scott Mitchell</v>
      </c>
      <c r="D89" t="str">
        <f>VLOOKUP(B89,'[2]Half Marathon Entries'!$A$5:$H$354,2)</f>
        <v>M(60)</v>
      </c>
      <c r="E89" t="str">
        <f>VLOOKUP(B89,'[2]Half Marathon Entries'!$A$5:$H$354,8)</f>
        <v>Metro Abdn</v>
      </c>
      <c r="F89" t="str">
        <f>VLOOKUP(B89,'[2]Half Marathon Entries'!$A$5:$H$354,7)</f>
        <v>N</v>
      </c>
      <c r="G89" s="15" t="str">
        <f>'[2]Results'!C87</f>
        <v>104.11</v>
      </c>
    </row>
    <row r="90" spans="1:7" ht="12.75">
      <c r="A90" s="11">
        <v>87</v>
      </c>
      <c r="B90">
        <f>'[2]Results'!B88</f>
        <v>474</v>
      </c>
      <c r="C90" t="str">
        <f>VLOOKUP(B90,'[2]Half Marathon Entries'!$A$5:$H$354,3)</f>
        <v>Angela Daley</v>
      </c>
      <c r="D90" t="str">
        <f>VLOOKUP(B90,'[2]Half Marathon Entries'!$A$5:$H$354,2)</f>
        <v>LV</v>
      </c>
      <c r="E90" t="str">
        <f>VLOOKUP(B90,'[2]Half Marathon Entries'!$A$5:$H$354,8)</f>
        <v>UA</v>
      </c>
      <c r="F90" t="str">
        <f>VLOOKUP(B90,'[2]Half Marathon Entries'!$A$5:$H$354,7)</f>
        <v>Y</v>
      </c>
      <c r="G90" s="15" t="str">
        <f>'[2]Results'!C88</f>
        <v>104.17</v>
      </c>
    </row>
    <row r="91" spans="1:7" ht="12.75">
      <c r="A91" s="11">
        <v>88</v>
      </c>
      <c r="B91">
        <f>'[2]Results'!B89</f>
        <v>353</v>
      </c>
      <c r="C91" t="str">
        <f>VLOOKUP(B91,'[2]Half Marathon Entries'!$A$5:$H$354,3)</f>
        <v>Colin Taylor</v>
      </c>
      <c r="D91" t="str">
        <f>VLOOKUP(B91,'[2]Half Marathon Entries'!$A$5:$H$354,2)</f>
        <v>MV</v>
      </c>
      <c r="E91" t="str">
        <f>VLOOKUP(B91,'[2]Half Marathon Entries'!$A$5:$H$354,8)</f>
        <v>Aberdeen AAC</v>
      </c>
      <c r="F91" t="str">
        <f>VLOOKUP(B91,'[2]Half Marathon Entries'!$A$5:$H$354,7)</f>
        <v>N</v>
      </c>
      <c r="G91" s="15" t="str">
        <f>'[2]Results'!C89</f>
        <v>104.19</v>
      </c>
    </row>
    <row r="92" spans="1:7" ht="12.75">
      <c r="A92" s="11">
        <v>89</v>
      </c>
      <c r="B92">
        <f>'[2]Results'!B90</f>
        <v>600</v>
      </c>
      <c r="C92" t="str">
        <f>VLOOKUP(B92,'[2]Half Marathon Entries'!$A$5:$H$354,3)</f>
        <v>Kevin Campbell</v>
      </c>
      <c r="D92" t="str">
        <f>VLOOKUP(B92,'[2]Half Marathon Entries'!$A$5:$H$354,2)</f>
        <v>M</v>
      </c>
      <c r="E92" t="str">
        <f>VLOOKUP(B92,'[2]Half Marathon Entries'!$A$5:$H$354,8)</f>
        <v>UA</v>
      </c>
      <c r="F92" t="str">
        <f>VLOOKUP(B92,'[2]Half Marathon Entries'!$A$5:$H$354,7)</f>
        <v>Y</v>
      </c>
      <c r="G92" s="15" t="str">
        <f>'[2]Results'!C90</f>
        <v>104.24</v>
      </c>
    </row>
    <row r="93" spans="1:7" ht="12.75">
      <c r="A93" s="11">
        <v>90</v>
      </c>
      <c r="B93">
        <f>'[2]Results'!B91</f>
        <v>439</v>
      </c>
      <c r="C93" t="str">
        <f>VLOOKUP(B93,'[2]Half Marathon Entries'!$A$5:$H$354,3)</f>
        <v>Fionna Ross</v>
      </c>
      <c r="D93" t="str">
        <f>VLOOKUP(B93,'[2]Half Marathon Entries'!$A$5:$H$354,2)</f>
        <v>L</v>
      </c>
      <c r="E93" t="str">
        <f>VLOOKUP(B93,'[2]Half Marathon Entries'!$A$5:$H$354,8)</f>
        <v>Moray Road Runners</v>
      </c>
      <c r="F93" t="str">
        <f>VLOOKUP(B93,'[2]Half Marathon Entries'!$A$5:$H$354,7)</f>
        <v>N</v>
      </c>
      <c r="G93" s="15" t="str">
        <f>'[2]Results'!C91</f>
        <v>104.31</v>
      </c>
    </row>
    <row r="94" spans="1:7" ht="12.75">
      <c r="A94" s="11">
        <v>91</v>
      </c>
      <c r="B94">
        <f>'[2]Results'!B92</f>
        <v>492</v>
      </c>
      <c r="C94" t="str">
        <f>VLOOKUP(B94,'[2]Half Marathon Entries'!$A$5:$H$354,3)</f>
        <v>Alan Stonebanks</v>
      </c>
      <c r="D94" t="str">
        <f>VLOOKUP(B94,'[2]Half Marathon Entries'!$A$5:$H$354,2)</f>
        <v>MV</v>
      </c>
      <c r="E94" t="str">
        <f>VLOOKUP(B94,'[2]Half Marathon Entries'!$A$5:$H$354,8)</f>
        <v>UA</v>
      </c>
      <c r="F94" t="str">
        <f>VLOOKUP(B94,'[2]Half Marathon Entries'!$A$5:$H$354,7)</f>
        <v>N</v>
      </c>
      <c r="G94" s="15" t="str">
        <f>'[2]Results'!C92</f>
        <v>104.33</v>
      </c>
    </row>
    <row r="95" spans="1:7" ht="12.75">
      <c r="A95" s="11">
        <v>92</v>
      </c>
      <c r="B95">
        <f>'[2]Results'!B93</f>
        <v>378</v>
      </c>
      <c r="C95" t="str">
        <f>VLOOKUP(B95,'[2]Half Marathon Entries'!$A$5:$H$354,3)</f>
        <v>Matilda Upward</v>
      </c>
      <c r="D95" t="str">
        <f>VLOOKUP(B95,'[2]Half Marathon Entries'!$A$5:$H$354,2)</f>
        <v>L</v>
      </c>
      <c r="E95" t="str">
        <f>VLOOKUP(B95,'[2]Half Marathon Entries'!$A$5:$H$354,8)</f>
        <v>UA</v>
      </c>
      <c r="F95" t="str">
        <f>VLOOKUP(B95,'[2]Half Marathon Entries'!$A$5:$H$354,7)</f>
        <v>Y</v>
      </c>
      <c r="G95" s="15" t="str">
        <f>'[2]Results'!C93</f>
        <v>104.38</v>
      </c>
    </row>
    <row r="96" spans="1:7" ht="12.75">
      <c r="A96" s="11">
        <v>93</v>
      </c>
      <c r="B96">
        <f>'[2]Results'!B94</f>
        <v>434</v>
      </c>
      <c r="C96" t="str">
        <f>VLOOKUP(B96,'[2]Half Marathon Entries'!$A$5:$H$354,3)</f>
        <v>Ian Douglas</v>
      </c>
      <c r="D96" t="str">
        <f>VLOOKUP(B96,'[2]Half Marathon Entries'!$A$5:$H$354,2)</f>
        <v>MSV</v>
      </c>
      <c r="E96" t="str">
        <f>VLOOKUP(B96,'[2]Half Marathon Entries'!$A$5:$H$354,8)</f>
        <v>Jog Scotland</v>
      </c>
      <c r="F96" t="str">
        <f>VLOOKUP(B96,'[2]Half Marathon Entries'!$A$5:$H$354,7)</f>
        <v>N</v>
      </c>
      <c r="G96" s="15" t="str">
        <f>'[2]Results'!C94</f>
        <v>104.47</v>
      </c>
    </row>
    <row r="97" spans="1:7" ht="12.75">
      <c r="A97" s="11">
        <v>94</v>
      </c>
      <c r="B97">
        <f>'[2]Results'!B95</f>
        <v>581</v>
      </c>
      <c r="C97" t="str">
        <f>VLOOKUP(B97,'[2]Half Marathon Entries'!$A$5:$H$354,3)</f>
        <v>Mark Smith</v>
      </c>
      <c r="D97" t="str">
        <f>VLOOKUP(B97,'[2]Half Marathon Entries'!$A$5:$H$354,2)</f>
        <v>MV</v>
      </c>
      <c r="E97" t="str">
        <f>VLOOKUP(B97,'[2]Half Marathon Entries'!$A$5:$H$354,8)</f>
        <v>Jog Scotland</v>
      </c>
      <c r="F97" t="str">
        <f>VLOOKUP(B97,'[2]Half Marathon Entries'!$A$5:$H$354,7)</f>
        <v>Y</v>
      </c>
      <c r="G97" s="15" t="str">
        <f>'[2]Results'!C95</f>
        <v>104.55</v>
      </c>
    </row>
    <row r="98" spans="1:7" ht="12.75">
      <c r="A98" s="11">
        <v>95</v>
      </c>
      <c r="B98">
        <f>'[2]Results'!B96</f>
        <v>558</v>
      </c>
      <c r="C98" t="str">
        <f>VLOOKUP(B98,'[2]Half Marathon Entries'!$A$5:$H$354,3)</f>
        <v>Robert Scott</v>
      </c>
      <c r="D98" t="str">
        <f>VLOOKUP(B98,'[2]Half Marathon Entries'!$A$5:$H$354,2)</f>
        <v>M</v>
      </c>
      <c r="E98" t="str">
        <f>VLOOKUP(B98,'[2]Half Marathon Entries'!$A$5:$H$354,8)</f>
        <v>UA</v>
      </c>
      <c r="F98" t="str">
        <f>VLOOKUP(B98,'[2]Half Marathon Entries'!$A$5:$H$354,7)</f>
        <v>Y</v>
      </c>
      <c r="G98" s="15" t="str">
        <f>'[2]Results'!C96</f>
        <v>104.55</v>
      </c>
    </row>
    <row r="99" spans="1:7" ht="12.75">
      <c r="A99" s="11">
        <v>96</v>
      </c>
      <c r="B99">
        <f>'[2]Results'!B97</f>
        <v>534</v>
      </c>
      <c r="C99" t="str">
        <f>VLOOKUP(B99,'[2]Half Marathon Entries'!$A$5:$H$354,3)</f>
        <v>George Young</v>
      </c>
      <c r="D99" t="str">
        <f>VLOOKUP(B99,'[2]Half Marathon Entries'!$A$5:$H$354,2)</f>
        <v>MV</v>
      </c>
      <c r="E99" t="str">
        <f>VLOOKUP(B99,'[2]Half Marathon Entries'!$A$5:$H$354,8)</f>
        <v>UA</v>
      </c>
      <c r="F99" t="str">
        <f>VLOOKUP(B99,'[2]Half Marathon Entries'!$A$5:$H$354,7)</f>
        <v>Y</v>
      </c>
      <c r="G99" s="15" t="str">
        <f>'[2]Results'!C97</f>
        <v>104.55</v>
      </c>
    </row>
    <row r="100" spans="1:7" ht="12.75">
      <c r="A100" s="11">
        <v>97</v>
      </c>
      <c r="B100">
        <f>'[2]Results'!B98</f>
        <v>388</v>
      </c>
      <c r="C100" t="str">
        <f>VLOOKUP(B100,'[2]Half Marathon Entries'!$A$5:$H$354,3)</f>
        <v>Linda James</v>
      </c>
      <c r="D100" t="str">
        <f>VLOOKUP(B100,'[2]Half Marathon Entries'!$A$5:$H$354,2)</f>
        <v>LV</v>
      </c>
      <c r="E100" t="str">
        <f>VLOOKUP(B100,'[2]Half Marathon Entries'!$A$5:$H$354,8)</f>
        <v>Carnegie Harriers</v>
      </c>
      <c r="F100" t="str">
        <f>VLOOKUP(B100,'[2]Half Marathon Entries'!$A$5:$H$354,7)</f>
        <v>N</v>
      </c>
      <c r="G100" s="15" t="str">
        <f>'[2]Results'!C98</f>
        <v>105.06</v>
      </c>
    </row>
    <row r="101" spans="1:7" ht="12.75">
      <c r="A101" s="11">
        <v>98</v>
      </c>
      <c r="B101">
        <f>'[2]Results'!B99</f>
        <v>380</v>
      </c>
      <c r="C101" t="str">
        <f>VLOOKUP(B101,'[2]Half Marathon Entries'!$A$5:$H$354,3)</f>
        <v>Timothy Kirk</v>
      </c>
      <c r="D101" t="str">
        <f>VLOOKUP(B101,'[2]Half Marathon Entries'!$A$5:$H$354,2)</f>
        <v>M(63)</v>
      </c>
      <c r="E101" t="str">
        <f>VLOOKUP(B101,'[2]Half Marathon Entries'!$A$5:$H$354,8)</f>
        <v>Midland Masters</v>
      </c>
      <c r="F101" t="str">
        <f>VLOOKUP(B101,'[2]Half Marathon Entries'!$A$5:$H$354,7)</f>
        <v>N</v>
      </c>
      <c r="G101" s="15" t="str">
        <f>'[2]Results'!C99</f>
        <v>105.23</v>
      </c>
    </row>
    <row r="102" spans="1:7" ht="12.75">
      <c r="A102" s="11">
        <v>99</v>
      </c>
      <c r="B102">
        <f>'[2]Results'!B100</f>
        <v>367</v>
      </c>
      <c r="C102" t="str">
        <f>VLOOKUP(B102,'[2]Half Marathon Entries'!$A$5:$H$354,3)</f>
        <v>Julie Mackie</v>
      </c>
      <c r="D102" t="str">
        <f>VLOOKUP(B102,'[2]Half Marathon Entries'!$A$5:$H$354,2)</f>
        <v>L</v>
      </c>
      <c r="E102" t="str">
        <f>VLOOKUP(B102,'[2]Half Marathon Entries'!$A$5:$H$354,8)</f>
        <v>UA</v>
      </c>
      <c r="F102" t="str">
        <f>VLOOKUP(B102,'[2]Half Marathon Entries'!$A$5:$H$354,7)</f>
        <v>N</v>
      </c>
      <c r="G102" s="15" t="str">
        <f>'[2]Results'!C100</f>
        <v>105.26</v>
      </c>
    </row>
    <row r="103" spans="1:7" ht="12.75">
      <c r="A103" s="11">
        <v>100</v>
      </c>
      <c r="B103">
        <f>'[2]Results'!B101</f>
        <v>461</v>
      </c>
      <c r="C103" t="str">
        <f>VLOOKUP(B103,'[2]Half Marathon Entries'!$A$5:$H$354,3)</f>
        <v>Malcolm Smith</v>
      </c>
      <c r="D103" t="str">
        <f>VLOOKUP(B103,'[2]Half Marathon Entries'!$A$5:$H$354,2)</f>
        <v>MV</v>
      </c>
      <c r="E103" t="str">
        <f>VLOOKUP(B103,'[2]Half Marathon Entries'!$A$5:$H$354,8)</f>
        <v>Keith &amp; District</v>
      </c>
      <c r="F103" t="str">
        <f>VLOOKUP(B103,'[2]Half Marathon Entries'!$A$5:$H$354,7)</f>
        <v>Y</v>
      </c>
      <c r="G103" s="15" t="str">
        <f>'[2]Results'!C101</f>
        <v>105.47</v>
      </c>
    </row>
    <row r="104" spans="1:7" ht="12.75">
      <c r="A104" s="11">
        <v>101</v>
      </c>
      <c r="B104">
        <f>'[2]Results'!B102</f>
        <v>365</v>
      </c>
      <c r="C104" t="str">
        <f>VLOOKUP(B104,'[2]Half Marathon Entries'!$A$5:$H$354,3)</f>
        <v>Calum Stark</v>
      </c>
      <c r="D104" t="str">
        <f>VLOOKUP(B104,'[2]Half Marathon Entries'!$A$5:$H$354,2)</f>
        <v>M</v>
      </c>
      <c r="E104" t="str">
        <f>VLOOKUP(B104,'[2]Half Marathon Entries'!$A$5:$H$354,8)</f>
        <v>Kinross RR</v>
      </c>
      <c r="F104" t="str">
        <f>VLOOKUP(B104,'[2]Half Marathon Entries'!$A$5:$H$354,7)</f>
        <v>N</v>
      </c>
      <c r="G104" s="15" t="str">
        <f>'[2]Results'!C102</f>
        <v>105.53</v>
      </c>
    </row>
    <row r="105" spans="1:7" ht="12.75">
      <c r="A105" s="11">
        <v>102</v>
      </c>
      <c r="B105">
        <f>'[2]Results'!B103</f>
        <v>343</v>
      </c>
      <c r="C105" t="str">
        <f>VLOOKUP(B105,'[2]Half Marathon Entries'!$A$5:$H$354,3)</f>
        <v>Michael Wallace</v>
      </c>
      <c r="D105" t="str">
        <f>VLOOKUP(B105,'[2]Half Marathon Entries'!$A$5:$H$354,2)</f>
        <v>M</v>
      </c>
      <c r="E105" t="str">
        <f>VLOOKUP(B105,'[2]Half Marathon Entries'!$A$5:$H$354,8)</f>
        <v>UA</v>
      </c>
      <c r="F105" t="str">
        <f>VLOOKUP(B105,'[2]Half Marathon Entries'!$A$5:$H$354,7)</f>
        <v>N</v>
      </c>
      <c r="G105" s="15" t="str">
        <f>'[2]Results'!C103</f>
        <v>105.54</v>
      </c>
    </row>
    <row r="106" spans="1:7" ht="12.75">
      <c r="A106" s="11">
        <v>103</v>
      </c>
      <c r="B106">
        <f>'[2]Results'!B104</f>
        <v>486</v>
      </c>
      <c r="C106" t="str">
        <f>VLOOKUP(B106,'[2]Half Marathon Entries'!$A$5:$H$354,3)</f>
        <v>Des Smithwhite</v>
      </c>
      <c r="D106" t="str">
        <f>VLOOKUP(B106,'[2]Half Marathon Entries'!$A$5:$H$354,2)</f>
        <v>M</v>
      </c>
      <c r="E106" t="str">
        <f>VLOOKUP(B106,'[2]Half Marathon Entries'!$A$5:$H$354,8)</f>
        <v>UA</v>
      </c>
      <c r="F106" t="str">
        <f>VLOOKUP(B106,'[2]Half Marathon Entries'!$A$5:$H$354,7)</f>
        <v>N</v>
      </c>
      <c r="G106" s="15" t="str">
        <f>'[2]Results'!C104</f>
        <v>105.58</v>
      </c>
    </row>
    <row r="107" spans="1:7" ht="12.75">
      <c r="A107" s="11">
        <v>104</v>
      </c>
      <c r="B107">
        <f>'[2]Results'!B105</f>
        <v>578</v>
      </c>
      <c r="C107" t="str">
        <f>VLOOKUP(B107,'[2]Half Marathon Entries'!$A$5:$H$354,3)</f>
        <v>Malcolm Christie</v>
      </c>
      <c r="D107" t="str">
        <f>VLOOKUP(B107,'[2]Half Marathon Entries'!$A$5:$H$354,2)</f>
        <v>MSV</v>
      </c>
      <c r="E107" t="str">
        <f>VLOOKUP(B107,'[2]Half Marathon Entries'!$A$5:$H$354,8)</f>
        <v>Elgin AAC</v>
      </c>
      <c r="F107" t="str">
        <f>VLOOKUP(B107,'[2]Half Marathon Entries'!$A$5:$H$354,7)</f>
        <v>Y</v>
      </c>
      <c r="G107" s="15" t="str">
        <f>'[2]Results'!C105</f>
        <v>106.03</v>
      </c>
    </row>
    <row r="108" spans="1:7" ht="12.75">
      <c r="A108" s="11">
        <v>105</v>
      </c>
      <c r="B108">
        <f>'[2]Results'!B106</f>
        <v>521</v>
      </c>
      <c r="C108" t="str">
        <f>VLOOKUP(B108,'[2]Half Marathon Entries'!$A$5:$H$354,3)</f>
        <v>Michael Milmoe</v>
      </c>
      <c r="D108" t="str">
        <f>VLOOKUP(B108,'[2]Half Marathon Entries'!$A$5:$H$354,2)</f>
        <v>MSV</v>
      </c>
      <c r="E108" t="str">
        <f>VLOOKUP(B108,'[2]Half Marathon Entries'!$A$5:$H$354,8)</f>
        <v>Forres Harriers</v>
      </c>
      <c r="F108" t="str">
        <f>VLOOKUP(B108,'[2]Half Marathon Entries'!$A$5:$H$354,7)</f>
        <v>Y</v>
      </c>
      <c r="G108" s="15" t="str">
        <f>'[2]Results'!C106</f>
        <v>106.11</v>
      </c>
    </row>
    <row r="109" spans="1:7" ht="12.75">
      <c r="A109" s="11">
        <v>106</v>
      </c>
      <c r="B109">
        <f>'[2]Results'!B107</f>
        <v>366</v>
      </c>
      <c r="C109" t="str">
        <f>VLOOKUP(B109,'[2]Half Marathon Entries'!$A$5:$H$354,3)</f>
        <v>Robbie Mackie</v>
      </c>
      <c r="D109" t="str">
        <f>VLOOKUP(B109,'[2]Half Marathon Entries'!$A$5:$H$354,2)</f>
        <v>MV</v>
      </c>
      <c r="E109" t="str">
        <f>VLOOKUP(B109,'[2]Half Marathon Entries'!$A$5:$H$354,8)</f>
        <v>UA</v>
      </c>
      <c r="F109" t="str">
        <f>VLOOKUP(B109,'[2]Half Marathon Entries'!$A$5:$H$354,7)</f>
        <v>N</v>
      </c>
      <c r="G109" s="15" t="str">
        <f>'[2]Results'!C107</f>
        <v>106.14</v>
      </c>
    </row>
    <row r="110" spans="1:7" ht="12.75">
      <c r="A110" s="11">
        <v>107</v>
      </c>
      <c r="B110">
        <f>'[2]Results'!B108</f>
        <v>580</v>
      </c>
      <c r="C110" t="str">
        <f>VLOOKUP(B110,'[2]Half Marathon Entries'!$A$5:$H$354,3)</f>
        <v>Rebecca Watt</v>
      </c>
      <c r="D110" t="str">
        <f>VLOOKUP(B110,'[2]Half Marathon Entries'!$A$5:$H$354,2)</f>
        <v>L</v>
      </c>
      <c r="E110" t="str">
        <f>VLOOKUP(B110,'[2]Half Marathon Entries'!$A$5:$H$354,8)</f>
        <v>UA</v>
      </c>
      <c r="F110" t="str">
        <f>VLOOKUP(B110,'[2]Half Marathon Entries'!$A$5:$H$354,7)</f>
        <v>N</v>
      </c>
      <c r="G110" s="15" t="str">
        <f>'[2]Results'!C108</f>
        <v>106.17</v>
      </c>
    </row>
    <row r="111" spans="1:7" ht="12.75">
      <c r="A111" s="11">
        <v>108</v>
      </c>
      <c r="B111">
        <f>'[2]Results'!B109</f>
        <v>508</v>
      </c>
      <c r="C111" t="str">
        <f>VLOOKUP(B111,'[2]Half Marathon Entries'!$A$5:$H$354,3)</f>
        <v>Jamie Douglas</v>
      </c>
      <c r="D111" t="str">
        <f>VLOOKUP(B111,'[2]Half Marathon Entries'!$A$5:$H$354,2)</f>
        <v>M</v>
      </c>
      <c r="E111" t="str">
        <f>VLOOKUP(B111,'[2]Half Marathon Entries'!$A$5:$H$354,8)</f>
        <v>UA</v>
      </c>
      <c r="F111" t="str">
        <f>VLOOKUP(B111,'[2]Half Marathon Entries'!$A$5:$H$354,7)</f>
        <v>N</v>
      </c>
      <c r="G111" s="15" t="str">
        <f>'[2]Results'!C109</f>
        <v>106.28</v>
      </c>
    </row>
    <row r="112" spans="1:7" ht="12.75">
      <c r="A112" s="11">
        <v>109</v>
      </c>
      <c r="B112">
        <f>'[2]Results'!B110</f>
        <v>572</v>
      </c>
      <c r="C112" t="str">
        <f>VLOOKUP(B112,'[2]Half Marathon Entries'!$A$5:$H$354,3)</f>
        <v>David Hughes</v>
      </c>
      <c r="D112" t="str">
        <f>VLOOKUP(B112,'[2]Half Marathon Entries'!$A$5:$H$354,2)</f>
        <v>MV</v>
      </c>
      <c r="E112" t="str">
        <f>VLOOKUP(B112,'[2]Half Marathon Entries'!$A$5:$H$354,8)</f>
        <v>UA</v>
      </c>
      <c r="F112" t="str">
        <f>VLOOKUP(B112,'[2]Half Marathon Entries'!$A$5:$H$354,7)</f>
        <v>N</v>
      </c>
      <c r="G112" s="15" t="str">
        <f>'[2]Results'!C110</f>
        <v>106.52</v>
      </c>
    </row>
    <row r="113" spans="1:7" ht="12.75">
      <c r="A113" s="11">
        <v>110</v>
      </c>
      <c r="B113">
        <f>'[2]Results'!B111</f>
        <v>570</v>
      </c>
      <c r="C113" t="str">
        <f>VLOOKUP(B113,'[2]Half Marathon Entries'!$A$5:$H$354,3)</f>
        <v>Shirley Hay</v>
      </c>
      <c r="D113" t="str">
        <f>VLOOKUP(B113,'[2]Half Marathon Entries'!$A$5:$H$354,2)</f>
        <v>L(60)</v>
      </c>
      <c r="E113" t="str">
        <f>VLOOKUP(B113,'[2]Half Marathon Entries'!$A$5:$H$354,8)</f>
        <v>Nairn RR</v>
      </c>
      <c r="F113" t="str">
        <f>VLOOKUP(B113,'[2]Half Marathon Entries'!$A$5:$H$354,7)</f>
        <v>N</v>
      </c>
      <c r="G113" s="15" t="str">
        <f>'[2]Results'!C111</f>
        <v>107.04</v>
      </c>
    </row>
    <row r="114" spans="1:7" ht="12.75">
      <c r="A114" s="11">
        <v>111</v>
      </c>
      <c r="B114">
        <f>'[2]Results'!B112</f>
        <v>610</v>
      </c>
      <c r="C114" t="str">
        <f>VLOOKUP(B114,'[2]Half Marathon Entries'!$A$5:$H$354,3)</f>
        <v>Scarlett Courtney</v>
      </c>
      <c r="D114" t="str">
        <f>VLOOKUP(B114,'[2]Half Marathon Entries'!$A$5:$H$354,2)</f>
        <v>LSV</v>
      </c>
      <c r="E114" t="str">
        <f>VLOOKUP(B114,'[2]Half Marathon Entries'!$A$5:$H$354,8)</f>
        <v>UA</v>
      </c>
      <c r="F114" t="str">
        <f>VLOOKUP(B114,'[2]Half Marathon Entries'!$A$5:$H$354,7)</f>
        <v>Y</v>
      </c>
      <c r="G114" s="15" t="str">
        <f>'[2]Results'!C112</f>
        <v>107.10</v>
      </c>
    </row>
    <row r="115" spans="1:7" ht="12.75">
      <c r="A115" s="11">
        <v>112</v>
      </c>
      <c r="B115">
        <f>'[2]Results'!B113</f>
        <v>475</v>
      </c>
      <c r="C115" t="str">
        <f>VLOOKUP(B115,'[2]Half Marathon Entries'!$A$5:$H$354,3)</f>
        <v>Jayne Watt</v>
      </c>
      <c r="D115" t="str">
        <f>VLOOKUP(B115,'[2]Half Marathon Entries'!$A$5:$H$354,2)</f>
        <v>LSV</v>
      </c>
      <c r="E115" t="str">
        <f>VLOOKUP(B115,'[2]Half Marathon Entries'!$A$5:$H$354,8)</f>
        <v>Fraserburgh RC</v>
      </c>
      <c r="F115" t="str">
        <f>VLOOKUP(B115,'[2]Half Marathon Entries'!$A$5:$H$354,7)</f>
        <v>N</v>
      </c>
      <c r="G115" s="15" t="str">
        <f>'[2]Results'!C113</f>
        <v>107.12</v>
      </c>
    </row>
    <row r="116" spans="1:7" ht="12.75">
      <c r="A116" s="11">
        <v>113</v>
      </c>
      <c r="B116">
        <f>'[2]Results'!B114</f>
        <v>417</v>
      </c>
      <c r="C116" t="str">
        <f>VLOOKUP(B116,'[2]Half Marathon Entries'!$A$5:$H$354,3)</f>
        <v>Clare Garrow</v>
      </c>
      <c r="D116" t="str">
        <f>VLOOKUP(B116,'[2]Half Marathon Entries'!$A$5:$H$354,2)</f>
        <v>LV</v>
      </c>
      <c r="E116" t="str">
        <f>VLOOKUP(B116,'[2]Half Marathon Entries'!$A$5:$H$354,8)</f>
        <v>Jog Scotland</v>
      </c>
      <c r="F116" t="str">
        <f>VLOOKUP(B116,'[2]Half Marathon Entries'!$A$5:$H$354,7)</f>
        <v>N</v>
      </c>
      <c r="G116" s="15" t="str">
        <f>'[2]Results'!C114</f>
        <v>107.12</v>
      </c>
    </row>
    <row r="117" spans="1:7" ht="12.75">
      <c r="A117" s="11">
        <v>114</v>
      </c>
      <c r="B117">
        <f>'[2]Results'!B115</f>
        <v>479</v>
      </c>
      <c r="C117" t="str">
        <f>VLOOKUP(B117,'[2]Half Marathon Entries'!$A$5:$H$354,3)</f>
        <v>Hugh Mackintosh</v>
      </c>
      <c r="D117" t="str">
        <f>VLOOKUP(B117,'[2]Half Marathon Entries'!$A$5:$H$354,2)</f>
        <v>MV</v>
      </c>
      <c r="E117" t="str">
        <f>VLOOKUP(B117,'[2]Half Marathon Entries'!$A$5:$H$354,8)</f>
        <v>UA</v>
      </c>
      <c r="F117" t="str">
        <f>VLOOKUP(B117,'[2]Half Marathon Entries'!$A$5:$H$354,7)</f>
        <v>N</v>
      </c>
      <c r="G117" s="15" t="str">
        <f>'[2]Results'!C115</f>
        <v>107.20</v>
      </c>
    </row>
    <row r="118" spans="1:7" ht="12.75">
      <c r="A118" s="11">
        <v>115</v>
      </c>
      <c r="B118">
        <f>'[2]Results'!B116</f>
        <v>502</v>
      </c>
      <c r="C118" t="str">
        <f>VLOOKUP(B118,'[2]Half Marathon Entries'!$A$5:$H$354,3)</f>
        <v>Karin Morrice</v>
      </c>
      <c r="D118" t="str">
        <f>VLOOKUP(B118,'[2]Half Marathon Entries'!$A$5:$H$354,2)</f>
        <v>L</v>
      </c>
      <c r="E118" t="str">
        <f>VLOOKUP(B118,'[2]Half Marathon Entries'!$A$5:$H$354,8)</f>
        <v>Metro Abdn</v>
      </c>
      <c r="F118" t="str">
        <f>VLOOKUP(B118,'[2]Half Marathon Entries'!$A$5:$H$354,7)</f>
        <v>N</v>
      </c>
      <c r="G118" s="15" t="str">
        <f>'[2]Results'!C116</f>
        <v>107.29</v>
      </c>
    </row>
    <row r="119" spans="1:7" ht="12.75">
      <c r="A119" s="11">
        <v>116</v>
      </c>
      <c r="B119">
        <f>'[2]Results'!B117</f>
        <v>613</v>
      </c>
      <c r="C119" t="str">
        <f>VLOOKUP(B119,'[2]Half Marathon Entries'!$A$5:$H$354,3)</f>
        <v>Hamish Mackay</v>
      </c>
      <c r="D119" t="str">
        <f>VLOOKUP(B119,'[2]Half Marathon Entries'!$A$5:$H$354,2)</f>
        <v>MV</v>
      </c>
      <c r="E119" t="str">
        <f>VLOOKUP(B119,'[2]Half Marathon Entries'!$A$5:$H$354,8)</f>
        <v>UA</v>
      </c>
      <c r="F119" t="str">
        <f>VLOOKUP(B119,'[2]Half Marathon Entries'!$A$5:$H$354,7)</f>
        <v>Y</v>
      </c>
      <c r="G119" s="15" t="str">
        <f>'[2]Results'!C117</f>
        <v>107.30</v>
      </c>
    </row>
    <row r="120" spans="1:7" ht="12.75">
      <c r="A120" s="11">
        <v>117</v>
      </c>
      <c r="B120">
        <f>'[2]Results'!B118</f>
        <v>450</v>
      </c>
      <c r="C120" t="str">
        <f>VLOOKUP(B120,'[2]Half Marathon Entries'!$A$5:$H$354,3)</f>
        <v>Dawn Adams</v>
      </c>
      <c r="D120" t="str">
        <f>VLOOKUP(B120,'[2]Half Marathon Entries'!$A$5:$H$354,2)</f>
        <v>L</v>
      </c>
      <c r="E120" t="str">
        <f>VLOOKUP(B120,'[2]Half Marathon Entries'!$A$5:$H$354,8)</f>
        <v>Metro Abdn</v>
      </c>
      <c r="F120" t="str">
        <f>VLOOKUP(B120,'[2]Half Marathon Entries'!$A$5:$H$354,7)</f>
        <v>N</v>
      </c>
      <c r="G120" s="15" t="str">
        <f>'[2]Results'!C118</f>
        <v>107.42</v>
      </c>
    </row>
    <row r="121" spans="1:7" ht="12.75">
      <c r="A121" s="11">
        <v>118</v>
      </c>
      <c r="B121">
        <f>'[2]Results'!B119</f>
        <v>441</v>
      </c>
      <c r="C121" t="str">
        <f>VLOOKUP(B121,'[2]Half Marathon Entries'!$A$5:$H$354,3)</f>
        <v>Keith Bannerman</v>
      </c>
      <c r="D121" t="str">
        <f>VLOOKUP(B121,'[2]Half Marathon Entries'!$A$5:$H$354,2)</f>
        <v>MSV</v>
      </c>
      <c r="E121" t="str">
        <f>VLOOKUP(B121,'[2]Half Marathon Entries'!$A$5:$H$354,8)</f>
        <v>Fraserburgh RC</v>
      </c>
      <c r="F121" t="str">
        <f>VLOOKUP(B121,'[2]Half Marathon Entries'!$A$5:$H$354,7)</f>
        <v>N</v>
      </c>
      <c r="G121" s="15" t="str">
        <f>'[2]Results'!C119</f>
        <v>107.49</v>
      </c>
    </row>
    <row r="122" spans="1:7" ht="12.75">
      <c r="A122" s="11">
        <v>119</v>
      </c>
      <c r="B122">
        <f>'[2]Results'!B120</f>
        <v>435</v>
      </c>
      <c r="C122" t="str">
        <f>VLOOKUP(B122,'[2]Half Marathon Entries'!$A$5:$H$354,3)</f>
        <v>Bill Ogg</v>
      </c>
      <c r="D122" t="str">
        <f>VLOOKUP(B122,'[2]Half Marathon Entries'!$A$5:$H$354,2)</f>
        <v>MSV</v>
      </c>
      <c r="E122" t="str">
        <f>VLOOKUP(B122,'[2]Half Marathon Entries'!$A$5:$H$354,8)</f>
        <v>Metro Abdn</v>
      </c>
      <c r="F122" t="str">
        <f>VLOOKUP(B122,'[2]Half Marathon Entries'!$A$5:$H$354,7)</f>
        <v>N</v>
      </c>
      <c r="G122" s="15" t="str">
        <f>'[2]Results'!C120</f>
        <v>107.52</v>
      </c>
    </row>
    <row r="123" spans="1:7" ht="12.75">
      <c r="A123" s="11">
        <v>120</v>
      </c>
      <c r="B123">
        <f>'[2]Results'!B121</f>
        <v>547</v>
      </c>
      <c r="C123" t="str">
        <f>VLOOKUP(B123,'[2]Half Marathon Entries'!$A$5:$H$354,3)</f>
        <v>Alison Wilson</v>
      </c>
      <c r="D123" t="str">
        <f>VLOOKUP(B123,'[2]Half Marathon Entries'!$A$5:$H$354,2)</f>
        <v>LV</v>
      </c>
      <c r="E123" t="str">
        <f>VLOOKUP(B123,'[2]Half Marathon Entries'!$A$5:$H$354,8)</f>
        <v>Inverness Harriers</v>
      </c>
      <c r="F123" t="str">
        <f>VLOOKUP(B123,'[2]Half Marathon Entries'!$A$5:$H$354,7)</f>
        <v>N</v>
      </c>
      <c r="G123" s="15" t="str">
        <f>'[2]Results'!C121</f>
        <v>108.05</v>
      </c>
    </row>
    <row r="124" spans="1:7" ht="12.75">
      <c r="A124" s="11">
        <v>121</v>
      </c>
      <c r="B124">
        <f>'[2]Results'!B122</f>
        <v>536</v>
      </c>
      <c r="C124" t="str">
        <f>VLOOKUP(B124,'[2]Half Marathon Entries'!$A$5:$H$354,3)</f>
        <v>Jon Cornall</v>
      </c>
      <c r="D124" t="str">
        <f>VLOOKUP(B124,'[2]Half Marathon Entries'!$A$5:$H$354,2)</f>
        <v>MV</v>
      </c>
      <c r="E124" t="str">
        <f>VLOOKUP(B124,'[2]Half Marathon Entries'!$A$5:$H$354,8)</f>
        <v>UA</v>
      </c>
      <c r="F124" t="str">
        <f>VLOOKUP(B124,'[2]Half Marathon Entries'!$A$5:$H$354,7)</f>
        <v>Y</v>
      </c>
      <c r="G124" s="15" t="str">
        <f>'[2]Results'!C122</f>
        <v>108.13</v>
      </c>
    </row>
    <row r="125" spans="1:7" ht="12.75">
      <c r="A125" s="11">
        <v>122</v>
      </c>
      <c r="B125">
        <f>'[2]Results'!B123</f>
        <v>424</v>
      </c>
      <c r="C125" t="str">
        <f>VLOOKUP(B125,'[2]Half Marathon Entries'!$A$5:$H$354,3)</f>
        <v>David Jackson</v>
      </c>
      <c r="D125" t="str">
        <f>VLOOKUP(B125,'[2]Half Marathon Entries'!$A$5:$H$354,2)</f>
        <v>MV</v>
      </c>
      <c r="E125" t="str">
        <f>VLOOKUP(B125,'[2]Half Marathon Entries'!$A$5:$H$354,8)</f>
        <v>U</v>
      </c>
      <c r="F125" t="str">
        <f>VLOOKUP(B125,'[2]Half Marathon Entries'!$A$5:$H$354,7)</f>
        <v>Y</v>
      </c>
      <c r="G125" s="15" t="str">
        <f>'[2]Results'!C123</f>
        <v>108.15</v>
      </c>
    </row>
    <row r="126" spans="1:7" ht="12.75">
      <c r="A126" s="11">
        <v>123</v>
      </c>
      <c r="B126">
        <f>'[2]Results'!B124</f>
        <v>344</v>
      </c>
      <c r="C126" t="str">
        <f>VLOOKUP(B126,'[2]Half Marathon Entries'!$A$5:$H$354,3)</f>
        <v>Monica Coyle</v>
      </c>
      <c r="D126" t="str">
        <f>VLOOKUP(B126,'[2]Half Marathon Entries'!$A$5:$H$354,2)</f>
        <v>LV</v>
      </c>
      <c r="E126" t="str">
        <f>VLOOKUP(B126,'[2]Half Marathon Entries'!$A$5:$H$354,8)</f>
        <v>UA</v>
      </c>
      <c r="F126" t="str">
        <f>VLOOKUP(B126,'[2]Half Marathon Entries'!$A$5:$H$354,7)</f>
        <v>N</v>
      </c>
      <c r="G126" s="15" t="str">
        <f>'[2]Results'!C124</f>
        <v>108.20</v>
      </c>
    </row>
    <row r="127" spans="1:7" ht="12.75">
      <c r="A127" s="11">
        <v>124</v>
      </c>
      <c r="B127">
        <f>'[2]Results'!B125</f>
        <v>524</v>
      </c>
      <c r="C127" t="str">
        <f>VLOOKUP(B127,'[2]Half Marathon Entries'!$A$5:$H$354,3)</f>
        <v>Jenny Henderson</v>
      </c>
      <c r="D127" t="str">
        <f>VLOOKUP(B127,'[2]Half Marathon Entries'!$A$5:$H$354,2)</f>
        <v>L</v>
      </c>
      <c r="E127" t="str">
        <f>VLOOKUP(B127,'[2]Half Marathon Entries'!$A$5:$H$354,8)</f>
        <v>Nairn RR</v>
      </c>
      <c r="F127" t="str">
        <f>VLOOKUP(B127,'[2]Half Marathon Entries'!$A$5:$H$354,7)</f>
        <v>N</v>
      </c>
      <c r="G127" s="15" t="str">
        <f>'[2]Results'!C125</f>
        <v>109.17</v>
      </c>
    </row>
    <row r="128" spans="1:7" ht="12.75">
      <c r="A128" s="11">
        <v>125</v>
      </c>
      <c r="B128">
        <f>'[2]Results'!B126</f>
        <v>459</v>
      </c>
      <c r="C128" t="str">
        <f>VLOOKUP(B128,'[2]Half Marathon Entries'!$A$5:$H$354,3)</f>
        <v>Steven Brown</v>
      </c>
      <c r="D128" t="str">
        <f>VLOOKUP(B128,'[2]Half Marathon Entries'!$A$5:$H$354,2)</f>
        <v>M</v>
      </c>
      <c r="E128" t="str">
        <f>VLOOKUP(B128,'[2]Half Marathon Entries'!$A$5:$H$354,8)</f>
        <v>UA</v>
      </c>
      <c r="F128" t="str">
        <f>VLOOKUP(B128,'[2]Half Marathon Entries'!$A$5:$H$354,7)</f>
        <v>Y</v>
      </c>
      <c r="G128" s="15" t="str">
        <f>'[2]Results'!C126</f>
        <v>109.28</v>
      </c>
    </row>
    <row r="129" spans="1:7" ht="12.75">
      <c r="A129" s="11">
        <v>126</v>
      </c>
      <c r="B129">
        <f>'[2]Results'!B127</f>
        <v>433</v>
      </c>
      <c r="C129" t="str">
        <f>VLOOKUP(B129,'[2]Half Marathon Entries'!$A$5:$H$354,3)</f>
        <v>Raymond Simpson</v>
      </c>
      <c r="D129" t="str">
        <f>VLOOKUP(B129,'[2]Half Marathon Entries'!$A$5:$H$354,2)</f>
        <v>MSV</v>
      </c>
      <c r="E129" t="str">
        <f>VLOOKUP(B129,'[2]Half Marathon Entries'!$A$5:$H$354,8)</f>
        <v>Jog Scotland</v>
      </c>
      <c r="F129" t="str">
        <f>VLOOKUP(B129,'[2]Half Marathon Entries'!$A$5:$H$354,7)</f>
        <v>N</v>
      </c>
      <c r="G129" s="15" t="str">
        <f>'[2]Results'!C127</f>
        <v>109.39</v>
      </c>
    </row>
    <row r="130" spans="1:7" ht="12.75">
      <c r="A130" s="11">
        <v>127</v>
      </c>
      <c r="B130">
        <f>'[2]Results'!B128</f>
        <v>545</v>
      </c>
      <c r="C130" t="str">
        <f>VLOOKUP(B130,'[2]Half Marathon Entries'!$A$5:$H$354,3)</f>
        <v>Jane Mackay</v>
      </c>
      <c r="D130" t="str">
        <f>VLOOKUP(B130,'[2]Half Marathon Entries'!$A$5:$H$354,2)</f>
        <v>LV</v>
      </c>
      <c r="E130" t="str">
        <f>VLOOKUP(B130,'[2]Half Marathon Entries'!$A$5:$H$354,8)</f>
        <v>Aberdeen AAC</v>
      </c>
      <c r="F130" t="str">
        <f>VLOOKUP(B130,'[2]Half Marathon Entries'!$A$5:$H$354,7)</f>
        <v>N</v>
      </c>
      <c r="G130" s="15" t="str">
        <f>'[2]Results'!C128</f>
        <v>109.43</v>
      </c>
    </row>
    <row r="131" spans="1:7" ht="12.75">
      <c r="A131" s="11">
        <v>128</v>
      </c>
      <c r="B131">
        <f>'[2]Results'!B129</f>
        <v>399</v>
      </c>
      <c r="C131" t="str">
        <f>VLOOKUP(B131,'[2]Half Marathon Entries'!$A$5:$H$354,3)</f>
        <v>Moira Davie</v>
      </c>
      <c r="D131" t="str">
        <f>VLOOKUP(B131,'[2]Half Marathon Entries'!$A$5:$H$354,2)</f>
        <v>LJ</v>
      </c>
      <c r="E131" t="str">
        <f>VLOOKUP(B131,'[2]Half Marathon Entries'!$A$5:$H$354,8)</f>
        <v>Aberdeen University</v>
      </c>
      <c r="F131" t="str">
        <f>VLOOKUP(B131,'[2]Half Marathon Entries'!$A$5:$H$354,7)</f>
        <v>N</v>
      </c>
      <c r="G131" s="15" t="str">
        <f>'[2]Results'!C129</f>
        <v>109.54</v>
      </c>
    </row>
    <row r="132" spans="1:7" ht="12.75">
      <c r="A132" s="11">
        <v>129</v>
      </c>
      <c r="B132">
        <f>'[2]Results'!B130</f>
        <v>533</v>
      </c>
      <c r="C132" t="str">
        <f>VLOOKUP(B132,'[2]Half Marathon Entries'!$A$5:$H$354,3)</f>
        <v>Colin Milne</v>
      </c>
      <c r="D132" t="str">
        <f>VLOOKUP(B132,'[2]Half Marathon Entries'!$A$5:$H$354,2)</f>
        <v>MV</v>
      </c>
      <c r="E132" t="str">
        <f>VLOOKUP(B132,'[2]Half Marathon Entries'!$A$5:$H$354,8)</f>
        <v>UA</v>
      </c>
      <c r="F132" t="str">
        <f>VLOOKUP(B132,'[2]Half Marathon Entries'!$A$5:$H$354,7)</f>
        <v>Y</v>
      </c>
      <c r="G132" s="15" t="str">
        <f>'[2]Results'!C130</f>
        <v>109.55</v>
      </c>
    </row>
    <row r="133" spans="1:7" ht="12.75">
      <c r="A133" s="11">
        <v>130</v>
      </c>
      <c r="B133">
        <f>'[2]Results'!B131</f>
        <v>499</v>
      </c>
      <c r="C133" t="str">
        <f>VLOOKUP(B133,'[2]Half Marathon Entries'!$A$5:$H$354,3)</f>
        <v>Brian Murray</v>
      </c>
      <c r="D133" t="str">
        <f>VLOOKUP(B133,'[2]Half Marathon Entries'!$A$5:$H$354,2)</f>
        <v>MV</v>
      </c>
      <c r="E133" t="str">
        <f>VLOOKUP(B133,'[2]Half Marathon Entries'!$A$5:$H$354,8)</f>
        <v>Dundee RR</v>
      </c>
      <c r="F133" t="str">
        <f>VLOOKUP(B133,'[2]Half Marathon Entries'!$A$5:$H$354,7)</f>
        <v>N</v>
      </c>
      <c r="G133" s="15" t="str">
        <f>'[2]Results'!C131</f>
        <v>110.08</v>
      </c>
    </row>
    <row r="134" spans="1:7" ht="12.75">
      <c r="A134" s="11">
        <v>131</v>
      </c>
      <c r="B134">
        <f>'[2]Results'!B132</f>
        <v>363</v>
      </c>
      <c r="C134" t="str">
        <f>VLOOKUP(B134,'[2]Half Marathon Entries'!$A$5:$H$354,3)</f>
        <v>Ashleigh Young</v>
      </c>
      <c r="D134" t="str">
        <f>VLOOKUP(B134,'[2]Half Marathon Entries'!$A$5:$H$354,2)</f>
        <v>L</v>
      </c>
      <c r="E134" t="str">
        <f>VLOOKUP(B134,'[2]Half Marathon Entries'!$A$5:$H$354,8)</f>
        <v>Metro Abdn</v>
      </c>
      <c r="F134" t="str">
        <f>VLOOKUP(B134,'[2]Half Marathon Entries'!$A$5:$H$354,7)</f>
        <v>N</v>
      </c>
      <c r="G134" s="15" t="str">
        <f>'[2]Results'!C132</f>
        <v>110.10</v>
      </c>
    </row>
    <row r="135" spans="1:7" ht="12.75">
      <c r="A135" s="11">
        <v>132</v>
      </c>
      <c r="B135">
        <f>'[2]Results'!B133</f>
        <v>448</v>
      </c>
      <c r="C135" t="str">
        <f>VLOOKUP(B135,'[2]Half Marathon Entries'!$A$5:$H$354,3)</f>
        <v>Gary Sinclair</v>
      </c>
      <c r="D135" t="str">
        <f>VLOOKUP(B135,'[2]Half Marathon Entries'!$A$5:$H$354,2)</f>
        <v>M</v>
      </c>
      <c r="E135" t="str">
        <f>VLOOKUP(B135,'[2]Half Marathon Entries'!$A$5:$H$354,8)</f>
        <v>UA</v>
      </c>
      <c r="F135" t="str">
        <f>VLOOKUP(B135,'[2]Half Marathon Entries'!$A$5:$H$354,7)</f>
        <v>N</v>
      </c>
      <c r="G135" s="15" t="str">
        <f>'[2]Results'!C133</f>
        <v>110.32</v>
      </c>
    </row>
    <row r="136" spans="1:7" ht="12.75">
      <c r="A136" s="11">
        <v>133</v>
      </c>
      <c r="B136">
        <f>'[2]Results'!B134</f>
        <v>470</v>
      </c>
      <c r="C136" t="str">
        <f>VLOOKUP(B136,'[2]Half Marathon Entries'!$A$5:$H$354,3)</f>
        <v>Clare Elliott</v>
      </c>
      <c r="D136" t="str">
        <f>VLOOKUP(B136,'[2]Half Marathon Entries'!$A$5:$H$354,2)</f>
        <v>LV</v>
      </c>
      <c r="E136" t="str">
        <f>VLOOKUP(B136,'[2]Half Marathon Entries'!$A$5:$H$354,8)</f>
        <v>UA</v>
      </c>
      <c r="F136" t="str">
        <f>VLOOKUP(B136,'[2]Half Marathon Entries'!$A$5:$H$354,7)</f>
        <v>N</v>
      </c>
      <c r="G136" s="15" t="str">
        <f>'[2]Results'!C134</f>
        <v>110.38</v>
      </c>
    </row>
    <row r="137" spans="1:7" ht="12.75">
      <c r="A137" s="11">
        <v>134</v>
      </c>
      <c r="B137">
        <f>'[2]Results'!B135</f>
        <v>472</v>
      </c>
      <c r="C137" t="str">
        <f>VLOOKUP(B137,'[2]Half Marathon Entries'!$A$5:$H$354,3)</f>
        <v>Gillian Burt</v>
      </c>
      <c r="D137" t="str">
        <f>VLOOKUP(B137,'[2]Half Marathon Entries'!$A$5:$H$354,2)</f>
        <v>LV</v>
      </c>
      <c r="E137" t="str">
        <f>VLOOKUP(B137,'[2]Half Marathon Entries'!$A$5:$H$354,8)</f>
        <v>UA</v>
      </c>
      <c r="F137" t="str">
        <f>VLOOKUP(B137,'[2]Half Marathon Entries'!$A$5:$H$354,7)</f>
        <v>N</v>
      </c>
      <c r="G137" s="15" t="str">
        <f>'[2]Results'!C135</f>
        <v>110.41</v>
      </c>
    </row>
    <row r="138" spans="1:7" ht="12.75">
      <c r="A138" s="11">
        <v>135</v>
      </c>
      <c r="B138">
        <f>'[2]Results'!B136</f>
        <v>314</v>
      </c>
      <c r="C138" t="str">
        <f>VLOOKUP(B138,'[2]Half Marathon Entries'!$A$5:$H$354,3)</f>
        <v>Stephen Forbes</v>
      </c>
      <c r="D138" t="str">
        <f>VLOOKUP(B138,'[2]Half Marathon Entries'!$A$5:$H$354,2)</f>
        <v>M</v>
      </c>
      <c r="E138" t="str">
        <f>VLOOKUP(B138,'[2]Half Marathon Entries'!$A$5:$H$354,8)</f>
        <v>UA</v>
      </c>
      <c r="F138" t="str">
        <f>VLOOKUP(B138,'[2]Half Marathon Entries'!$A$5:$H$354,7)</f>
        <v>N</v>
      </c>
      <c r="G138" s="15" t="str">
        <f>'[2]Results'!C136</f>
        <v>110.51</v>
      </c>
    </row>
    <row r="139" spans="1:7" ht="12.75">
      <c r="A139" s="11">
        <v>136</v>
      </c>
      <c r="B139">
        <f>'[2]Results'!B137</f>
        <v>323</v>
      </c>
      <c r="C139" t="str">
        <f>VLOOKUP(B139,'[2]Half Marathon Entries'!$A$5:$H$354,3)</f>
        <v>Kim Paterson</v>
      </c>
      <c r="D139" t="str">
        <f>VLOOKUP(B139,'[2]Half Marathon Entries'!$A$5:$H$354,2)</f>
        <v>L</v>
      </c>
      <c r="E139" t="str">
        <f>VLOOKUP(B139,'[2]Half Marathon Entries'!$A$5:$H$354,8)</f>
        <v>Jog Scotland</v>
      </c>
      <c r="F139" t="str">
        <f>VLOOKUP(B139,'[2]Half Marathon Entries'!$A$5:$H$354,7)</f>
        <v>Y</v>
      </c>
      <c r="G139" s="15" t="str">
        <f>'[2]Results'!C137</f>
        <v>110.59</v>
      </c>
    </row>
    <row r="140" spans="1:7" ht="12.75">
      <c r="A140" s="11">
        <v>137</v>
      </c>
      <c r="B140">
        <f>'[2]Results'!B138</f>
        <v>427</v>
      </c>
      <c r="C140" t="str">
        <f>VLOOKUP(B140,'[2]Half Marathon Entries'!$A$5:$H$354,3)</f>
        <v>Willie Ross</v>
      </c>
      <c r="D140" t="str">
        <f>VLOOKUP(B140,'[2]Half Marathon Entries'!$A$5:$H$354,2)</f>
        <v>MSV</v>
      </c>
      <c r="E140" t="str">
        <f>VLOOKUP(B140,'[2]Half Marathon Entries'!$A$5:$H$354,8)</f>
        <v>UA</v>
      </c>
      <c r="F140" t="str">
        <f>VLOOKUP(B140,'[2]Half Marathon Entries'!$A$5:$H$354,7)</f>
        <v>N</v>
      </c>
      <c r="G140" s="15" t="str">
        <f>'[2]Results'!C138</f>
        <v>111.04</v>
      </c>
    </row>
    <row r="141" spans="1:7" ht="12.75">
      <c r="A141" s="11">
        <v>138</v>
      </c>
      <c r="B141">
        <f>'[2]Results'!B139</f>
        <v>579</v>
      </c>
      <c r="C141" t="str">
        <f>VLOOKUP(B141,'[2]Half Marathon Entries'!$A$5:$H$354,3)</f>
        <v>Jonathan Mackintosh</v>
      </c>
      <c r="D141" t="str">
        <f>VLOOKUP(B141,'[2]Half Marathon Entries'!$A$5:$H$354,2)</f>
        <v>M</v>
      </c>
      <c r="E141" t="str">
        <f>VLOOKUP(B141,'[2]Half Marathon Entries'!$A$5:$H$354,8)</f>
        <v>UA</v>
      </c>
      <c r="F141" t="str">
        <f>VLOOKUP(B141,'[2]Half Marathon Entries'!$A$5:$H$354,7)</f>
        <v>N</v>
      </c>
      <c r="G141" s="15" t="str">
        <f>'[2]Results'!C139</f>
        <v>111.05</v>
      </c>
    </row>
    <row r="142" spans="1:7" ht="12.75">
      <c r="A142" s="11">
        <v>139</v>
      </c>
      <c r="B142">
        <f>'[2]Results'!B140</f>
        <v>478</v>
      </c>
      <c r="C142" t="str">
        <f>VLOOKUP(B142,'[2]Half Marathon Entries'!$A$5:$H$354,3)</f>
        <v>Stephen Wilcock</v>
      </c>
      <c r="D142" t="str">
        <f>VLOOKUP(B142,'[2]Half Marathon Entries'!$A$5:$H$354,2)</f>
        <v>MV</v>
      </c>
      <c r="E142" t="str">
        <f>VLOOKUP(B142,'[2]Half Marathon Entries'!$A$5:$H$354,8)</f>
        <v>UA</v>
      </c>
      <c r="F142" t="str">
        <f>VLOOKUP(B142,'[2]Half Marathon Entries'!$A$5:$H$354,7)</f>
        <v>Y</v>
      </c>
      <c r="G142" s="15" t="str">
        <f>'[2]Results'!C140</f>
        <v>111.12</v>
      </c>
    </row>
    <row r="143" spans="1:7" ht="12.75">
      <c r="A143" s="11">
        <v>140</v>
      </c>
      <c r="B143">
        <f>'[2]Results'!B141</f>
        <v>393</v>
      </c>
      <c r="C143" t="str">
        <f>VLOOKUP(B143,'[2]Half Marathon Entries'!$A$5:$H$354,3)</f>
        <v>Craig Fyffe</v>
      </c>
      <c r="D143" t="str">
        <f>VLOOKUP(B143,'[2]Half Marathon Entries'!$A$5:$H$354,2)</f>
        <v>MV</v>
      </c>
      <c r="E143" t="str">
        <f>VLOOKUP(B143,'[2]Half Marathon Entries'!$A$5:$H$354,8)</f>
        <v>UA</v>
      </c>
      <c r="F143" t="str">
        <f>VLOOKUP(B143,'[2]Half Marathon Entries'!$A$5:$H$354,7)</f>
        <v>N</v>
      </c>
      <c r="G143" s="15" t="str">
        <f>'[2]Results'!C141</f>
        <v>111.55</v>
      </c>
    </row>
    <row r="144" spans="1:7" ht="12.75">
      <c r="A144" s="11">
        <v>141</v>
      </c>
      <c r="B144">
        <f>'[2]Results'!B142</f>
        <v>548</v>
      </c>
      <c r="C144" t="str">
        <f>VLOOKUP(B144,'[2]Half Marathon Entries'!$A$5:$H$354,3)</f>
        <v>Alex Macleod</v>
      </c>
      <c r="D144" t="str">
        <f>VLOOKUP(B144,'[2]Half Marathon Entries'!$A$5:$H$354,2)</f>
        <v>MV</v>
      </c>
      <c r="E144" t="str">
        <f>VLOOKUP(B144,'[2]Half Marathon Entries'!$A$5:$H$354,8)</f>
        <v>UA</v>
      </c>
      <c r="F144" t="str">
        <f>VLOOKUP(B144,'[2]Half Marathon Entries'!$A$5:$H$354,7)</f>
        <v>N</v>
      </c>
      <c r="G144" s="15" t="str">
        <f>'[2]Results'!C142</f>
        <v>111.55</v>
      </c>
    </row>
    <row r="145" spans="1:7" ht="12.75">
      <c r="A145" s="11">
        <v>142</v>
      </c>
      <c r="B145">
        <f>'[2]Results'!B143</f>
        <v>554</v>
      </c>
      <c r="C145" t="str">
        <f>VLOOKUP(B145,'[2]Half Marathon Entries'!$A$5:$H$354,3)</f>
        <v>Dympna McAteer</v>
      </c>
      <c r="D145" t="str">
        <f>VLOOKUP(B145,'[2]Half Marathon Entries'!$A$5:$H$354,2)</f>
        <v>LV</v>
      </c>
      <c r="E145" t="str">
        <f>VLOOKUP(B145,'[2]Half Marathon Entries'!$A$5:$H$354,8)</f>
        <v>UA</v>
      </c>
      <c r="F145" t="str">
        <f>VLOOKUP(B145,'[2]Half Marathon Entries'!$A$5:$H$354,7)</f>
        <v>N</v>
      </c>
      <c r="G145" s="15" t="str">
        <f>'[2]Results'!C143</f>
        <v>111.55</v>
      </c>
    </row>
    <row r="146" spans="1:7" ht="12.75">
      <c r="A146" s="11">
        <v>143</v>
      </c>
      <c r="B146">
        <f>'[2]Results'!B144</f>
        <v>422</v>
      </c>
      <c r="C146" t="str">
        <f>VLOOKUP(B146,'[2]Half Marathon Entries'!$A$5:$H$354,3)</f>
        <v>Jude Madeleine</v>
      </c>
      <c r="D146" t="str">
        <f>VLOOKUP(B146,'[2]Half Marathon Entries'!$A$5:$H$354,2)</f>
        <v>M</v>
      </c>
      <c r="E146" t="str">
        <f>VLOOKUP(B146,'[2]Half Marathon Entries'!$A$5:$H$354,8)</f>
        <v>UA</v>
      </c>
      <c r="F146" t="str">
        <f>VLOOKUP(B146,'[2]Half Marathon Entries'!$A$5:$H$354,7)</f>
        <v>N</v>
      </c>
      <c r="G146" s="15" t="str">
        <f>'[2]Results'!C144</f>
        <v>112.33</v>
      </c>
    </row>
    <row r="147" spans="1:7" ht="12.75">
      <c r="A147" s="11">
        <v>144</v>
      </c>
      <c r="B147">
        <f>'[2]Results'!B145</f>
        <v>471</v>
      </c>
      <c r="C147" t="str">
        <f>VLOOKUP(B147,'[2]Half Marathon Entries'!$A$5:$H$354,3)</f>
        <v>Karen Stewart</v>
      </c>
      <c r="D147" t="str">
        <f>VLOOKUP(B147,'[2]Half Marathon Entries'!$A$5:$H$354,2)</f>
        <v>LSV</v>
      </c>
      <c r="E147" t="str">
        <f>VLOOKUP(B147,'[2]Half Marathon Entries'!$A$5:$H$354,8)</f>
        <v>UA</v>
      </c>
      <c r="F147" t="str">
        <f>VLOOKUP(B147,'[2]Half Marathon Entries'!$A$5:$H$354,7)</f>
        <v>N</v>
      </c>
      <c r="G147" s="15" t="str">
        <f>'[2]Results'!C145</f>
        <v>112.58</v>
      </c>
    </row>
    <row r="148" spans="1:7" ht="12.75">
      <c r="A148" s="11">
        <v>145</v>
      </c>
      <c r="B148">
        <f>'[2]Results'!B146</f>
        <v>437</v>
      </c>
      <c r="C148" t="str">
        <f>VLOOKUP(B148,'[2]Half Marathon Entries'!$A$5:$H$354,3)</f>
        <v>Donald Macleod</v>
      </c>
      <c r="D148" t="str">
        <f>VLOOKUP(B148,'[2]Half Marathon Entries'!$A$5:$H$354,2)</f>
        <v>MSV</v>
      </c>
      <c r="E148" t="str">
        <f>VLOOKUP(B148,'[2]Half Marathon Entries'!$A$5:$H$354,8)</f>
        <v>UA</v>
      </c>
      <c r="F148" t="str">
        <f>VLOOKUP(B148,'[2]Half Marathon Entries'!$A$5:$H$354,7)</f>
        <v>N</v>
      </c>
      <c r="G148" s="15" t="str">
        <f>'[2]Results'!C146</f>
        <v>113.20</v>
      </c>
    </row>
    <row r="149" spans="1:7" ht="12.75">
      <c r="A149" s="11">
        <v>146</v>
      </c>
      <c r="B149">
        <f>'[2]Results'!B147</f>
        <v>609</v>
      </c>
      <c r="C149" t="str">
        <f>VLOOKUP(B149,'[2]Half Marathon Entries'!$A$5:$H$354,3)</f>
        <v>Rob Menlove</v>
      </c>
      <c r="D149" t="str">
        <f>VLOOKUP(B149,'[2]Half Marathon Entries'!$A$5:$H$354,2)</f>
        <v>MSV</v>
      </c>
      <c r="E149" t="str">
        <f>VLOOKUP(B149,'[2]Half Marathon Entries'!$A$5:$H$354,8)</f>
        <v>UA</v>
      </c>
      <c r="F149" t="str">
        <f>VLOOKUP(B149,'[2]Half Marathon Entries'!$A$5:$H$354,7)</f>
        <v>N</v>
      </c>
      <c r="G149" s="15" t="str">
        <f>'[2]Results'!C147</f>
        <v>113.39</v>
      </c>
    </row>
    <row r="150" spans="1:7" ht="12.75">
      <c r="A150" s="11">
        <v>147</v>
      </c>
      <c r="B150">
        <f>'[2]Results'!B148</f>
        <v>416</v>
      </c>
      <c r="C150" t="str">
        <f>VLOOKUP(B150,'[2]Half Marathon Entries'!$A$5:$H$354,3)</f>
        <v>Susan McRitchie</v>
      </c>
      <c r="D150" t="str">
        <f>VLOOKUP(B150,'[2]Half Marathon Entries'!$A$5:$H$354,2)</f>
        <v>L</v>
      </c>
      <c r="E150" t="str">
        <f>VLOOKUP(B150,'[2]Half Marathon Entries'!$A$5:$H$354,8)</f>
        <v>Jog Scotland</v>
      </c>
      <c r="F150" t="str">
        <f>VLOOKUP(B150,'[2]Half Marathon Entries'!$A$5:$H$354,7)</f>
        <v>Y</v>
      </c>
      <c r="G150" s="15" t="str">
        <f>'[2]Results'!C148</f>
        <v>114.11</v>
      </c>
    </row>
    <row r="151" spans="1:7" ht="12.75">
      <c r="A151" s="11">
        <v>148</v>
      </c>
      <c r="B151">
        <f>'[2]Results'!B149</f>
        <v>453</v>
      </c>
      <c r="C151" t="str">
        <f>VLOOKUP(B151,'[2]Half Marathon Entries'!$A$5:$H$354,3)</f>
        <v>David Wright</v>
      </c>
      <c r="D151" t="str">
        <f>VLOOKUP(B151,'[2]Half Marathon Entries'!$A$5:$H$354,2)</f>
        <v>MV</v>
      </c>
      <c r="E151" t="str">
        <f>VLOOKUP(B151,'[2]Half Marathon Entries'!$A$5:$H$354,8)</f>
        <v>UA</v>
      </c>
      <c r="F151" t="str">
        <f>VLOOKUP(B151,'[2]Half Marathon Entries'!$A$5:$H$354,7)</f>
        <v>N</v>
      </c>
      <c r="G151" s="15" t="str">
        <f>'[2]Results'!C149</f>
        <v>114.12</v>
      </c>
    </row>
    <row r="152" spans="1:7" ht="12.75">
      <c r="A152" s="11">
        <v>149</v>
      </c>
      <c r="B152">
        <f>'[2]Results'!B150</f>
        <v>415</v>
      </c>
      <c r="C152" t="str">
        <f>VLOOKUP(B152,'[2]Half Marathon Entries'!$A$5:$H$354,3)</f>
        <v>Cisca Cameron</v>
      </c>
      <c r="D152" t="str">
        <f>VLOOKUP(B152,'[2]Half Marathon Entries'!$A$5:$H$354,2)</f>
        <v>LV</v>
      </c>
      <c r="E152" t="str">
        <f>VLOOKUP(B152,'[2]Half Marathon Entries'!$A$5:$H$354,8)</f>
        <v>UA</v>
      </c>
      <c r="F152" t="str">
        <f>VLOOKUP(B152,'[2]Half Marathon Entries'!$A$5:$H$354,7)</f>
        <v>Y</v>
      </c>
      <c r="G152" s="15" t="str">
        <f>'[2]Results'!C150</f>
        <v>114.22</v>
      </c>
    </row>
    <row r="153" spans="1:7" ht="12.75">
      <c r="A153" s="11">
        <v>150</v>
      </c>
      <c r="B153">
        <f>'[2]Results'!B151</f>
        <v>397</v>
      </c>
      <c r="C153" t="str">
        <f>VLOOKUP(B153,'[2]Half Marathon Entries'!$A$5:$H$354,3)</f>
        <v>Shona Shaw</v>
      </c>
      <c r="D153" t="str">
        <f>VLOOKUP(B153,'[2]Half Marathon Entries'!$A$5:$H$354,2)</f>
        <v>LV</v>
      </c>
      <c r="E153" t="str">
        <f>VLOOKUP(B153,'[2]Half Marathon Entries'!$A$5:$H$354,8)</f>
        <v>UA</v>
      </c>
      <c r="F153" t="str">
        <f>VLOOKUP(B153,'[2]Half Marathon Entries'!$A$5:$H$354,7)</f>
        <v>N</v>
      </c>
      <c r="G153" s="15" t="str">
        <f>'[2]Results'!C151</f>
        <v>114.27</v>
      </c>
    </row>
    <row r="154" spans="1:7" ht="12.75">
      <c r="A154" s="11">
        <v>151</v>
      </c>
      <c r="B154">
        <f>'[2]Results'!B152</f>
        <v>511</v>
      </c>
      <c r="C154" t="str">
        <f>VLOOKUP(B154,'[2]Half Marathon Entries'!$A$5:$H$354,3)</f>
        <v>Diane Alldritt</v>
      </c>
      <c r="D154" t="str">
        <f>VLOOKUP(B154,'[2]Half Marathon Entries'!$A$5:$H$354,2)</f>
        <v>LV</v>
      </c>
      <c r="E154" t="str">
        <f>VLOOKUP(B154,'[2]Half Marathon Entries'!$A$5:$H$354,8)</f>
        <v>UA</v>
      </c>
      <c r="F154" t="str">
        <f>VLOOKUP(B154,'[2]Half Marathon Entries'!$A$5:$H$354,7)</f>
        <v>N</v>
      </c>
      <c r="G154" s="15" t="str">
        <f>'[2]Results'!C152</f>
        <v>114.41</v>
      </c>
    </row>
    <row r="155" spans="1:7" ht="12.75">
      <c r="A155" s="11">
        <v>152</v>
      </c>
      <c r="B155">
        <f>'[2]Results'!B153</f>
        <v>361</v>
      </c>
      <c r="C155" t="str">
        <f>VLOOKUP(B155,'[2]Half Marathon Entries'!$A$5:$H$354,3)</f>
        <v>Heather Stuart</v>
      </c>
      <c r="D155" t="str">
        <f>VLOOKUP(B155,'[2]Half Marathon Entries'!$A$5:$H$354,2)</f>
        <v>LSV</v>
      </c>
      <c r="E155" t="str">
        <f>VLOOKUP(B155,'[2]Half Marathon Entries'!$A$5:$H$354,8)</f>
        <v>Forres Harriers</v>
      </c>
      <c r="F155" t="str">
        <f>VLOOKUP(B155,'[2]Half Marathon Entries'!$A$5:$H$354,7)</f>
        <v>Y</v>
      </c>
      <c r="G155" s="15" t="str">
        <f>'[2]Results'!C153</f>
        <v>114.50</v>
      </c>
    </row>
    <row r="156" spans="1:7" ht="12.75">
      <c r="A156" s="11">
        <v>153</v>
      </c>
      <c r="B156">
        <f>'[2]Results'!B154</f>
        <v>432</v>
      </c>
      <c r="C156" t="str">
        <f>VLOOKUP(B156,'[2]Half Marathon Entries'!$A$5:$H$354,3)</f>
        <v>Kevin Thorne</v>
      </c>
      <c r="D156" t="str">
        <f>VLOOKUP(B156,'[2]Half Marathon Entries'!$A$5:$H$354,2)</f>
        <v>MV</v>
      </c>
      <c r="E156" t="str">
        <f>VLOOKUP(B156,'[2]Half Marathon Entries'!$A$5:$H$354,8)</f>
        <v>Jog Scotland</v>
      </c>
      <c r="F156" t="str">
        <f>VLOOKUP(B156,'[2]Half Marathon Entries'!$A$5:$H$354,7)</f>
        <v>N</v>
      </c>
      <c r="G156" s="15" t="str">
        <f>'[2]Results'!C154</f>
        <v>115.15</v>
      </c>
    </row>
    <row r="157" spans="1:7" ht="12.75">
      <c r="A157" s="11">
        <v>154</v>
      </c>
      <c r="B157">
        <f>'[2]Results'!B155</f>
        <v>419</v>
      </c>
      <c r="C157" t="str">
        <f>VLOOKUP(B157,'[2]Half Marathon Entries'!$A$5:$H$354,3)</f>
        <v>Janice Gordon</v>
      </c>
      <c r="D157" t="str">
        <f>VLOOKUP(B157,'[2]Half Marathon Entries'!$A$5:$H$354,2)</f>
        <v>LSV</v>
      </c>
      <c r="E157" t="str">
        <f>VLOOKUP(B157,'[2]Half Marathon Entries'!$A$5:$H$354,8)</f>
        <v>Aberdeen AAC</v>
      </c>
      <c r="F157" t="str">
        <f>VLOOKUP(B157,'[2]Half Marathon Entries'!$A$5:$H$354,7)</f>
        <v>N</v>
      </c>
      <c r="G157" s="15" t="str">
        <f>'[2]Results'!C155</f>
        <v>115.28</v>
      </c>
    </row>
    <row r="158" spans="1:7" ht="12.75">
      <c r="A158" s="11">
        <v>155</v>
      </c>
      <c r="B158">
        <f>'[2]Results'!B156</f>
        <v>568</v>
      </c>
      <c r="C158" t="str">
        <f>VLOOKUP(B158,'[2]Half Marathon Entries'!$A$5:$H$354,3)</f>
        <v>Barry Tease</v>
      </c>
      <c r="D158" t="str">
        <f>VLOOKUP(B158,'[2]Half Marathon Entries'!$A$5:$H$354,2)</f>
        <v>M</v>
      </c>
      <c r="E158" t="str">
        <f>VLOOKUP(B158,'[2]Half Marathon Entries'!$A$5:$H$354,8)</f>
        <v>UA</v>
      </c>
      <c r="F158" t="str">
        <f>VLOOKUP(B158,'[2]Half Marathon Entries'!$A$5:$H$354,7)</f>
        <v>N</v>
      </c>
      <c r="G158" s="15" t="str">
        <f>'[2]Results'!C156</f>
        <v>115.38</v>
      </c>
    </row>
    <row r="159" spans="1:7" ht="12.75">
      <c r="A159" s="11">
        <v>156</v>
      </c>
      <c r="B159">
        <f>'[2]Results'!B157</f>
        <v>537</v>
      </c>
      <c r="C159" t="str">
        <f>VLOOKUP(B159,'[2]Half Marathon Entries'!$A$5:$H$354,3)</f>
        <v>Charles Rae</v>
      </c>
      <c r="D159" t="str">
        <f>VLOOKUP(B159,'[2]Half Marathon Entries'!$A$5:$H$354,2)</f>
        <v>MV</v>
      </c>
      <c r="E159" t="str">
        <f>VLOOKUP(B159,'[2]Half Marathon Entries'!$A$5:$H$354,8)</f>
        <v>UA</v>
      </c>
      <c r="F159" t="str">
        <f>VLOOKUP(B159,'[2]Half Marathon Entries'!$A$5:$H$354,7)</f>
        <v>N</v>
      </c>
      <c r="G159" s="15" t="str">
        <f>'[2]Results'!C157</f>
        <v>115.39</v>
      </c>
    </row>
    <row r="160" spans="1:7" ht="12.75">
      <c r="A160" s="11">
        <v>157</v>
      </c>
      <c r="B160">
        <f>'[2]Results'!B158</f>
        <v>569</v>
      </c>
      <c r="C160" t="str">
        <f>VLOOKUP(B160,'[2]Half Marathon Entries'!$A$5:$H$354,3)</f>
        <v>Emma Hughes</v>
      </c>
      <c r="D160" t="str">
        <f>VLOOKUP(B160,'[2]Half Marathon Entries'!$A$5:$H$354,2)</f>
        <v>L</v>
      </c>
      <c r="E160" t="str">
        <f>VLOOKUP(B160,'[2]Half Marathon Entries'!$A$5:$H$354,8)</f>
        <v>UA</v>
      </c>
      <c r="F160" t="str">
        <f>VLOOKUP(B160,'[2]Half Marathon Entries'!$A$5:$H$354,7)</f>
        <v>N</v>
      </c>
      <c r="G160" s="15" t="str">
        <f>'[2]Results'!C158</f>
        <v>115.39</v>
      </c>
    </row>
    <row r="161" spans="1:7" ht="12.75">
      <c r="A161" s="11">
        <v>158</v>
      </c>
      <c r="B161">
        <f>'[2]Results'!B159</f>
        <v>480</v>
      </c>
      <c r="C161" t="str">
        <f>VLOOKUP(B161,'[2]Half Marathon Entries'!$A$5:$H$354,3)</f>
        <v>Lisa McCann</v>
      </c>
      <c r="D161" t="str">
        <f>VLOOKUP(B161,'[2]Half Marathon Entries'!$A$5:$H$354,2)</f>
        <v>L</v>
      </c>
      <c r="E161" t="str">
        <f>VLOOKUP(B161,'[2]Half Marathon Entries'!$A$5:$H$354,8)</f>
        <v>UA</v>
      </c>
      <c r="F161" t="str">
        <f>VLOOKUP(B161,'[2]Half Marathon Entries'!$A$5:$H$354,7)</f>
        <v>N</v>
      </c>
      <c r="G161" s="15" t="str">
        <f>'[2]Results'!C159</f>
        <v>115.42</v>
      </c>
    </row>
    <row r="162" spans="1:7" ht="12.75">
      <c r="A162" s="11">
        <v>159</v>
      </c>
      <c r="B162">
        <f>'[2]Results'!B160</f>
        <v>368</v>
      </c>
      <c r="C162" t="str">
        <f>VLOOKUP(B162,'[2]Half Marathon Entries'!$A$5:$H$354,3)</f>
        <v>Chris Cooper</v>
      </c>
      <c r="D162" t="str">
        <f>VLOOKUP(B162,'[2]Half Marathon Entries'!$A$5:$H$354,2)</f>
        <v>M</v>
      </c>
      <c r="E162" t="str">
        <f>VLOOKUP(B162,'[2]Half Marathon Entries'!$A$5:$H$354,8)</f>
        <v>UA</v>
      </c>
      <c r="F162" t="str">
        <f>VLOOKUP(B162,'[2]Half Marathon Entries'!$A$5:$H$354,7)</f>
        <v>N</v>
      </c>
      <c r="G162" s="15" t="str">
        <f>'[2]Results'!C160</f>
        <v>115.46</v>
      </c>
    </row>
    <row r="163" spans="1:7" ht="12.75">
      <c r="A163" s="11">
        <v>160</v>
      </c>
      <c r="B163">
        <f>'[2]Results'!B161</f>
        <v>443</v>
      </c>
      <c r="C163" t="str">
        <f>VLOOKUP(B163,'[2]Half Marathon Entries'!$A$5:$H$354,3)</f>
        <v>Monica Raho</v>
      </c>
      <c r="D163" t="str">
        <f>VLOOKUP(B163,'[2]Half Marathon Entries'!$A$5:$H$354,2)</f>
        <v>L</v>
      </c>
      <c r="E163" t="str">
        <f>VLOOKUP(B163,'[2]Half Marathon Entries'!$A$5:$H$354,8)</f>
        <v>UA</v>
      </c>
      <c r="F163" t="str">
        <f>VLOOKUP(B163,'[2]Half Marathon Entries'!$A$5:$H$354,7)</f>
        <v>N</v>
      </c>
      <c r="G163" s="15" t="str">
        <f>'[2]Results'!C161</f>
        <v>115.57</v>
      </c>
    </row>
    <row r="164" spans="1:7" ht="12.75">
      <c r="A164" s="11">
        <v>161</v>
      </c>
      <c r="B164">
        <f>'[2]Results'!B162</f>
        <v>334</v>
      </c>
      <c r="C164" t="str">
        <f>VLOOKUP(B164,'[2]Half Marathon Entries'!$A$5:$H$354,3)</f>
        <v>Martin Smith</v>
      </c>
      <c r="D164" t="str">
        <f>VLOOKUP(B164,'[2]Half Marathon Entries'!$A$5:$H$354,2)</f>
        <v>M</v>
      </c>
      <c r="E164" t="str">
        <f>VLOOKUP(B164,'[2]Half Marathon Entries'!$A$5:$H$354,8)</f>
        <v>UA</v>
      </c>
      <c r="F164" t="str">
        <f>VLOOKUP(B164,'[2]Half Marathon Entries'!$A$5:$H$354,7)</f>
        <v>N</v>
      </c>
      <c r="G164" s="15" t="str">
        <f>'[2]Results'!C162</f>
        <v>116.11</v>
      </c>
    </row>
    <row r="165" spans="1:7" ht="12.75">
      <c r="A165" s="11">
        <v>162</v>
      </c>
      <c r="B165">
        <f>'[2]Results'!B163</f>
        <v>457</v>
      </c>
      <c r="C165" t="str">
        <f>VLOOKUP(B165,'[2]Half Marathon Entries'!$A$5:$H$354,3)</f>
        <v>Robert Bruce</v>
      </c>
      <c r="D165" t="str">
        <f>VLOOKUP(B165,'[2]Half Marathon Entries'!$A$5:$H$354,2)</f>
        <v>MV</v>
      </c>
      <c r="E165" t="str">
        <f>VLOOKUP(B165,'[2]Half Marathon Entries'!$A$5:$H$354,8)</f>
        <v>UA</v>
      </c>
      <c r="F165" t="str">
        <f>VLOOKUP(B165,'[2]Half Marathon Entries'!$A$5:$H$354,7)</f>
        <v>Y</v>
      </c>
      <c r="G165" s="15" t="str">
        <f>'[2]Results'!C163</f>
        <v>116.17</v>
      </c>
    </row>
    <row r="166" spans="1:7" ht="12.75">
      <c r="A166" s="11">
        <v>163</v>
      </c>
      <c r="B166">
        <f>'[2]Results'!B164</f>
        <v>542</v>
      </c>
      <c r="C166" t="str">
        <f>VLOOKUP(B166,'[2]Half Marathon Entries'!$A$5:$H$354,3)</f>
        <v>Geoff Corgan</v>
      </c>
      <c r="D166" t="str">
        <f>VLOOKUP(B166,'[2]Half Marathon Entries'!$A$5:$H$354,2)</f>
        <v>M(65)</v>
      </c>
      <c r="E166" t="str">
        <f>VLOOKUP(B166,'[2]Half Marathon Entries'!$A$5:$H$354,8)</f>
        <v>UA</v>
      </c>
      <c r="F166" t="str">
        <f>VLOOKUP(B166,'[2]Half Marathon Entries'!$A$5:$H$354,7)</f>
        <v>N</v>
      </c>
      <c r="G166" s="15" t="str">
        <f>'[2]Results'!C164</f>
        <v>116.26</v>
      </c>
    </row>
    <row r="167" spans="1:7" ht="12.75">
      <c r="A167" s="11">
        <v>164</v>
      </c>
      <c r="B167">
        <f>'[2]Results'!B165</f>
        <v>552</v>
      </c>
      <c r="C167" t="str">
        <f>VLOOKUP(B167,'[2]Half Marathon Entries'!$A$5:$H$354,3)</f>
        <v>Dawn Syme</v>
      </c>
      <c r="D167" t="str">
        <f>VLOOKUP(B167,'[2]Half Marathon Entries'!$A$5:$H$354,2)</f>
        <v>LV</v>
      </c>
      <c r="E167" t="str">
        <f>VLOOKUP(B167,'[2]Half Marathon Entries'!$A$5:$H$354,8)</f>
        <v>UA</v>
      </c>
      <c r="F167" t="str">
        <f>VLOOKUP(B167,'[2]Half Marathon Entries'!$A$5:$H$354,7)</f>
        <v>N</v>
      </c>
      <c r="G167" s="15" t="str">
        <f>'[2]Results'!C165</f>
        <v>116.33</v>
      </c>
    </row>
    <row r="168" spans="1:7" ht="12.75">
      <c r="A168" s="11">
        <v>165</v>
      </c>
      <c r="B168">
        <f>'[2]Results'!B166</f>
        <v>517</v>
      </c>
      <c r="C168" t="str">
        <f>VLOOKUP(B168,'[2]Half Marathon Entries'!$A$5:$H$354,3)</f>
        <v>Tom Armstrong</v>
      </c>
      <c r="D168" t="str">
        <f>VLOOKUP(B168,'[2]Half Marathon Entries'!$A$5:$H$354,2)</f>
        <v>MSV</v>
      </c>
      <c r="E168" t="str">
        <f>VLOOKUP(B168,'[2]Half Marathon Entries'!$A$5:$H$354,8)</f>
        <v>UA</v>
      </c>
      <c r="F168" t="str">
        <f>VLOOKUP(B168,'[2]Half Marathon Entries'!$A$5:$H$354,7)</f>
        <v>N</v>
      </c>
      <c r="G168" s="15" t="str">
        <f>'[2]Results'!C166</f>
        <v>116.44</v>
      </c>
    </row>
    <row r="169" spans="1:7" ht="12.75">
      <c r="A169" s="11">
        <v>166</v>
      </c>
      <c r="B169">
        <f>'[2]Results'!B167</f>
        <v>467</v>
      </c>
      <c r="C169" t="str">
        <f>VLOOKUP(B169,'[2]Half Marathon Entries'!$A$5:$H$354,3)</f>
        <v>Gillian Grant</v>
      </c>
      <c r="D169" t="str">
        <f>VLOOKUP(B169,'[2]Half Marathon Entries'!$A$5:$H$354,2)</f>
        <v>LSV</v>
      </c>
      <c r="E169" t="str">
        <f>VLOOKUP(B169,'[2]Half Marathon Entries'!$A$5:$H$354,8)</f>
        <v>Edinburgh Running Network</v>
      </c>
      <c r="F169" t="str">
        <f>VLOOKUP(B169,'[2]Half Marathon Entries'!$A$5:$H$354,7)</f>
        <v>N</v>
      </c>
      <c r="G169" s="15" t="str">
        <f>'[2]Results'!C167</f>
        <v>116.48</v>
      </c>
    </row>
    <row r="170" spans="1:7" ht="12.75">
      <c r="A170" s="11">
        <v>167</v>
      </c>
      <c r="B170">
        <f>'[2]Results'!B168</f>
        <v>438</v>
      </c>
      <c r="C170" t="str">
        <f>VLOOKUP(B170,'[2]Half Marathon Entries'!$A$5:$H$354,3)</f>
        <v>Jane Macleod</v>
      </c>
      <c r="D170" t="str">
        <f>VLOOKUP(B170,'[2]Half Marathon Entries'!$A$5:$H$354,2)</f>
        <v>LSV</v>
      </c>
      <c r="E170" t="str">
        <f>VLOOKUP(B170,'[2]Half Marathon Entries'!$A$5:$H$354,8)</f>
        <v>Metro Abdn</v>
      </c>
      <c r="F170" t="str">
        <f>VLOOKUP(B170,'[2]Half Marathon Entries'!$A$5:$H$354,7)</f>
        <v>N</v>
      </c>
      <c r="G170" s="15" t="str">
        <f>'[2]Results'!C168</f>
        <v>116.52</v>
      </c>
    </row>
    <row r="171" spans="1:7" ht="12.75">
      <c r="A171" s="11">
        <v>168</v>
      </c>
      <c r="B171">
        <f>'[2]Results'!B169</f>
        <v>595</v>
      </c>
      <c r="C171" t="str">
        <f>VLOOKUP(B171,'[2]Half Marathon Entries'!$A$5:$H$354,3)</f>
        <v>Sara Adam</v>
      </c>
      <c r="D171" t="str">
        <f>VLOOKUP(B171,'[2]Half Marathon Entries'!$A$5:$H$354,2)</f>
        <v>LV</v>
      </c>
      <c r="E171" t="str">
        <f>VLOOKUP(B171,'[2]Half Marathon Entries'!$A$5:$H$354,8)</f>
        <v>UA</v>
      </c>
      <c r="F171" t="str">
        <f>VLOOKUP(B171,'[2]Half Marathon Entries'!$A$5:$H$354,7)</f>
        <v>Y</v>
      </c>
      <c r="G171" s="15" t="str">
        <f>'[2]Results'!C169</f>
        <v>117.08</v>
      </c>
    </row>
    <row r="172" spans="1:7" ht="12.75">
      <c r="A172" s="11">
        <v>169</v>
      </c>
      <c r="B172">
        <f>'[2]Results'!B170</f>
        <v>451</v>
      </c>
      <c r="C172" t="str">
        <f>VLOOKUP(B172,'[2]Half Marathon Entries'!$A$5:$H$354,3)</f>
        <v>Clive Streeter</v>
      </c>
      <c r="D172" t="str">
        <f>VLOOKUP(B172,'[2]Half Marathon Entries'!$A$5:$H$354,2)</f>
        <v>MSV</v>
      </c>
      <c r="E172" t="str">
        <f>VLOOKUP(B172,'[2]Half Marathon Entries'!$A$5:$H$354,8)</f>
        <v>UA</v>
      </c>
      <c r="F172" t="str">
        <f>VLOOKUP(B172,'[2]Half Marathon Entries'!$A$5:$H$354,7)</f>
        <v>Y</v>
      </c>
      <c r="G172" s="15" t="str">
        <f>'[2]Results'!C170</f>
        <v>117.09</v>
      </c>
    </row>
    <row r="173" spans="1:7" ht="12.75">
      <c r="A173" s="11">
        <v>170</v>
      </c>
      <c r="B173">
        <f>'[2]Results'!B171</f>
        <v>563</v>
      </c>
      <c r="C173" t="str">
        <f>VLOOKUP(B173,'[2]Half Marathon Entries'!$A$5:$H$354,3)</f>
        <v>Ben Walls</v>
      </c>
      <c r="D173" t="str">
        <f>VLOOKUP(B173,'[2]Half Marathon Entries'!$A$5:$H$354,2)</f>
        <v>MV</v>
      </c>
      <c r="E173" t="str">
        <f>VLOOKUP(B173,'[2]Half Marathon Entries'!$A$5:$H$354,8)</f>
        <v>Chapel Cheetahs</v>
      </c>
      <c r="F173" t="str">
        <f>VLOOKUP(B173,'[2]Half Marathon Entries'!$A$5:$H$354,7)</f>
        <v>N</v>
      </c>
      <c r="G173" s="15" t="str">
        <f>'[2]Results'!C171</f>
        <v>117.32</v>
      </c>
    </row>
    <row r="174" spans="1:7" ht="12.75">
      <c r="A174" s="11">
        <v>171</v>
      </c>
      <c r="B174">
        <f>'[2]Results'!B172</f>
        <v>326</v>
      </c>
      <c r="C174" t="str">
        <f>VLOOKUP(B174,'[2]Half Marathon Entries'!$A$5:$H$354,3)</f>
        <v>Natalie Anckorn</v>
      </c>
      <c r="D174" t="str">
        <f>VLOOKUP(B174,'[2]Half Marathon Entries'!$A$5:$H$354,2)</f>
        <v>L</v>
      </c>
      <c r="E174" t="str">
        <f>VLOOKUP(B174,'[2]Half Marathon Entries'!$A$5:$H$354,8)</f>
        <v>UA</v>
      </c>
      <c r="F174" t="str">
        <f>VLOOKUP(B174,'[2]Half Marathon Entries'!$A$5:$H$354,7)</f>
        <v>N</v>
      </c>
      <c r="G174" s="15" t="str">
        <f>'[2]Results'!C172</f>
        <v>117.41</v>
      </c>
    </row>
    <row r="175" spans="1:7" ht="12.75">
      <c r="A175" s="11">
        <v>172</v>
      </c>
      <c r="B175">
        <f>'[2]Results'!B173</f>
        <v>512</v>
      </c>
      <c r="C175" t="str">
        <f>VLOOKUP(B175,'[2]Half Marathon Entries'!$A$5:$H$354,3)</f>
        <v>Shishir Malgwa</v>
      </c>
      <c r="D175" t="str">
        <f>VLOOKUP(B175,'[2]Half Marathon Entries'!$A$5:$H$354,2)</f>
        <v>M</v>
      </c>
      <c r="E175" t="str">
        <f>VLOOKUP(B175,'[2]Half Marathon Entries'!$A$5:$H$354,8)</f>
        <v>UA</v>
      </c>
      <c r="F175" t="str">
        <f>VLOOKUP(B175,'[2]Half Marathon Entries'!$A$5:$H$354,7)</f>
        <v>N</v>
      </c>
      <c r="G175" s="15" t="str">
        <f>'[2]Results'!C173</f>
        <v>117.45</v>
      </c>
    </row>
    <row r="176" spans="1:7" ht="12.75">
      <c r="A176" s="11">
        <v>173</v>
      </c>
      <c r="B176">
        <f>'[2]Results'!B174</f>
        <v>327</v>
      </c>
      <c r="C176" t="str">
        <f>VLOOKUP(B176,'[2]Half Marathon Entries'!$A$5:$H$354,3)</f>
        <v>Spencer Kill</v>
      </c>
      <c r="D176" t="str">
        <f>VLOOKUP(B176,'[2]Half Marathon Entries'!$A$5:$H$354,2)</f>
        <v>M(69)</v>
      </c>
      <c r="E176" t="str">
        <f>VLOOKUP(B176,'[2]Half Marathon Entries'!$A$5:$H$354,8)</f>
        <v>UA</v>
      </c>
      <c r="F176" t="str">
        <f>VLOOKUP(B176,'[2]Half Marathon Entries'!$A$5:$H$354,7)</f>
        <v>N</v>
      </c>
      <c r="G176" s="15" t="str">
        <f>'[2]Results'!C174</f>
        <v>118.22</v>
      </c>
    </row>
    <row r="177" spans="1:7" ht="12.75">
      <c r="A177" s="11">
        <v>174</v>
      </c>
      <c r="B177">
        <f>'[2]Results'!B175</f>
        <v>588</v>
      </c>
      <c r="C177" t="str">
        <f>VLOOKUP(B177,'[2]Half Marathon Entries'!$A$5:$H$354,3)</f>
        <v>David Murray</v>
      </c>
      <c r="D177" t="str">
        <f>VLOOKUP(B177,'[2]Half Marathon Entries'!$A$5:$H$354,2)</f>
        <v>M</v>
      </c>
      <c r="E177" t="str">
        <f>VLOOKUP(B177,'[2]Half Marathon Entries'!$A$5:$H$354,8)</f>
        <v>UA</v>
      </c>
      <c r="F177" t="str">
        <f>VLOOKUP(B177,'[2]Half Marathon Entries'!$A$5:$H$354,7)</f>
        <v>N</v>
      </c>
      <c r="G177" s="15" t="str">
        <f>'[2]Results'!C175</f>
        <v>118.28</v>
      </c>
    </row>
    <row r="178" spans="1:7" ht="12.75">
      <c r="A178" s="11">
        <v>175</v>
      </c>
      <c r="B178">
        <f>'[2]Results'!B176</f>
        <v>390</v>
      </c>
      <c r="C178" t="str">
        <f>VLOOKUP(B178,'[2]Half Marathon Entries'!$A$5:$H$354,3)</f>
        <v>Jean Cowie</v>
      </c>
      <c r="D178" t="str">
        <f>VLOOKUP(B178,'[2]Half Marathon Entries'!$A$5:$H$354,2)</f>
        <v>LSV</v>
      </c>
      <c r="E178" t="str">
        <f>VLOOKUP(B178,'[2]Half Marathon Entries'!$A$5:$H$354,8)</f>
        <v>Metro Abdn</v>
      </c>
      <c r="F178" t="str">
        <f>VLOOKUP(B178,'[2]Half Marathon Entries'!$A$5:$H$354,7)</f>
        <v>N</v>
      </c>
      <c r="G178" s="15" t="str">
        <f>'[2]Results'!C176</f>
        <v>119.39</v>
      </c>
    </row>
    <row r="179" spans="1:7" ht="12.75">
      <c r="A179" s="11">
        <v>176</v>
      </c>
      <c r="B179">
        <f>'[2]Results'!B177</f>
        <v>394</v>
      </c>
      <c r="C179" t="str">
        <f>VLOOKUP(B179,'[2]Half Marathon Entries'!$A$5:$H$354,3)</f>
        <v>Helen Mackay</v>
      </c>
      <c r="D179" t="str">
        <f>VLOOKUP(B179,'[2]Half Marathon Entries'!$A$5:$H$354,2)</f>
        <v>LV</v>
      </c>
      <c r="E179" t="str">
        <f>VLOOKUP(B179,'[2]Half Marathon Entries'!$A$5:$H$354,8)</f>
        <v>Jog Scotland</v>
      </c>
      <c r="F179" t="str">
        <f>VLOOKUP(B179,'[2]Half Marathon Entries'!$A$5:$H$354,7)</f>
        <v>N</v>
      </c>
      <c r="G179" s="15" t="str">
        <f>'[2]Results'!C177</f>
        <v>118.42</v>
      </c>
    </row>
    <row r="180" spans="1:7" ht="12.75">
      <c r="A180" s="11">
        <v>177</v>
      </c>
      <c r="B180">
        <f>'[2]Results'!B178</f>
        <v>611</v>
      </c>
      <c r="C180" t="str">
        <f>VLOOKUP(B180,'[2]Half Marathon Entries'!$A$5:$H$354,3)</f>
        <v>Simon Gerrard</v>
      </c>
      <c r="D180" t="str">
        <f>VLOOKUP(B180,'[2]Half Marathon Entries'!$A$5:$H$354,2)</f>
        <v>MV</v>
      </c>
      <c r="E180" t="str">
        <f>VLOOKUP(B180,'[2]Half Marathon Entries'!$A$5:$H$354,8)</f>
        <v>UA</v>
      </c>
      <c r="F180" t="str">
        <f>VLOOKUP(B180,'[2]Half Marathon Entries'!$A$5:$H$354,7)</f>
        <v>Y</v>
      </c>
      <c r="G180" s="15" t="str">
        <f>'[2]Results'!C178</f>
        <v>118.44</v>
      </c>
    </row>
    <row r="181" spans="1:7" ht="12.75">
      <c r="A181" s="11">
        <v>178</v>
      </c>
      <c r="B181">
        <f>'[2]Results'!B179</f>
        <v>612</v>
      </c>
      <c r="C181" t="str">
        <f>VLOOKUP(B181,'[2]Half Marathon Entries'!$A$5:$H$354,3)</f>
        <v>Stuart Beattie</v>
      </c>
      <c r="D181" t="str">
        <f>VLOOKUP(B181,'[2]Half Marathon Entries'!$A$5:$H$354,2)</f>
        <v>M</v>
      </c>
      <c r="E181" t="str">
        <f>VLOOKUP(B181,'[2]Half Marathon Entries'!$A$5:$H$354,8)</f>
        <v>UA</v>
      </c>
      <c r="F181" t="str">
        <f>VLOOKUP(B181,'[2]Half Marathon Entries'!$A$5:$H$354,7)</f>
        <v>N</v>
      </c>
      <c r="G181" s="15" t="str">
        <f>'[2]Results'!C179</f>
        <v>118.44</v>
      </c>
    </row>
    <row r="182" spans="1:7" ht="12.75">
      <c r="A182" s="11">
        <v>179</v>
      </c>
      <c r="B182">
        <f>'[2]Results'!B180</f>
        <v>592</v>
      </c>
      <c r="C182" t="str">
        <f>VLOOKUP(B182,'[2]Half Marathon Entries'!$A$5:$H$354,3)</f>
        <v>Graham Mutch</v>
      </c>
      <c r="D182" t="str">
        <f>VLOOKUP(B182,'[2]Half Marathon Entries'!$A$5:$H$354,2)</f>
        <v>M</v>
      </c>
      <c r="E182" t="str">
        <f>VLOOKUP(B182,'[2]Half Marathon Entries'!$A$5:$H$354,8)</f>
        <v>UA</v>
      </c>
      <c r="F182" t="str">
        <f>VLOOKUP(B182,'[2]Half Marathon Entries'!$A$5:$H$354,7)</f>
        <v>N</v>
      </c>
      <c r="G182" s="15" t="str">
        <f>'[2]Results'!C180</f>
        <v>119.00</v>
      </c>
    </row>
    <row r="183" spans="1:7" ht="12.75">
      <c r="A183" s="11">
        <v>180</v>
      </c>
      <c r="B183">
        <f>'[2]Results'!B181</f>
        <v>593</v>
      </c>
      <c r="C183" t="str">
        <f>VLOOKUP(B183,'[2]Half Marathon Entries'!$A$5:$H$354,3)</f>
        <v>Lesley Mutch</v>
      </c>
      <c r="D183" t="str">
        <f>VLOOKUP(B183,'[2]Half Marathon Entries'!$A$5:$H$354,2)</f>
        <v>LV</v>
      </c>
      <c r="E183" t="str">
        <f>VLOOKUP(B183,'[2]Half Marathon Entries'!$A$5:$H$354,8)</f>
        <v>UK Athletics</v>
      </c>
      <c r="F183" t="str">
        <f>VLOOKUP(B183,'[2]Half Marathon Entries'!$A$5:$H$354,7)</f>
        <v>N</v>
      </c>
      <c r="G183" s="15" t="str">
        <f>'[2]Results'!C181</f>
        <v>119.01</v>
      </c>
    </row>
    <row r="184" spans="1:7" ht="12.75">
      <c r="A184" s="11">
        <v>181</v>
      </c>
      <c r="B184">
        <f>'[2]Results'!B182</f>
        <v>515</v>
      </c>
      <c r="C184" t="str">
        <f>VLOOKUP(B184,'[2]Half Marathon Entries'!$A$5:$H$354,3)</f>
        <v>Valerie Wilson</v>
      </c>
      <c r="D184" t="str">
        <f>VLOOKUP(B184,'[2]Half Marathon Entries'!$A$5:$H$354,2)</f>
        <v>LV</v>
      </c>
      <c r="E184" t="str">
        <f>VLOOKUP(B184,'[2]Half Marathon Entries'!$A$5:$H$354,8)</f>
        <v>Metro Abdn</v>
      </c>
      <c r="F184" t="str">
        <f>VLOOKUP(B184,'[2]Half Marathon Entries'!$A$5:$H$354,7)</f>
        <v>N</v>
      </c>
      <c r="G184" s="15" t="str">
        <f>'[2]Results'!C182</f>
        <v>119.08</v>
      </c>
    </row>
    <row r="185" spans="1:7" ht="12.75">
      <c r="A185" s="11">
        <v>182</v>
      </c>
      <c r="B185">
        <f>'[2]Results'!B183</f>
        <v>408</v>
      </c>
      <c r="C185" t="str">
        <f>VLOOKUP(B185,'[2]Half Marathon Entries'!$A$5:$H$354,3)</f>
        <v>Derek Stewart</v>
      </c>
      <c r="D185" t="str">
        <f>VLOOKUP(B185,'[2]Half Marathon Entries'!$A$5:$H$354,2)</f>
        <v>M</v>
      </c>
      <c r="E185" t="str">
        <f>VLOOKUP(B185,'[2]Half Marathon Entries'!$A$5:$H$354,8)</f>
        <v>UA</v>
      </c>
      <c r="F185" t="str">
        <f>VLOOKUP(B185,'[2]Half Marathon Entries'!$A$5:$H$354,7)</f>
        <v>N</v>
      </c>
      <c r="G185" s="15" t="str">
        <f>'[2]Results'!C183</f>
        <v>119.09</v>
      </c>
    </row>
    <row r="186" spans="1:7" ht="12.75">
      <c r="A186" s="11">
        <v>183</v>
      </c>
      <c r="B186">
        <f>'[2]Results'!B184</f>
        <v>522</v>
      </c>
      <c r="C186" t="str">
        <f>VLOOKUP(B186,'[2]Half Marathon Entries'!$A$5:$H$354,3)</f>
        <v>Margaret Dick</v>
      </c>
      <c r="D186" t="str">
        <f>VLOOKUP(B186,'[2]Half Marathon Entries'!$A$5:$H$354,2)</f>
        <v>L</v>
      </c>
      <c r="E186" t="str">
        <f>VLOOKUP(B186,'[2]Half Marathon Entries'!$A$5:$H$354,8)</f>
        <v>UA</v>
      </c>
      <c r="F186" t="str">
        <f>VLOOKUP(B186,'[2]Half Marathon Entries'!$A$5:$H$354,7)</f>
        <v>N</v>
      </c>
      <c r="G186" s="15" t="str">
        <f>'[2]Results'!C184</f>
        <v>119.12</v>
      </c>
    </row>
    <row r="187" spans="1:7" ht="12.75">
      <c r="A187" s="11">
        <v>184</v>
      </c>
      <c r="B187">
        <f>'[2]Results'!B185</f>
        <v>528</v>
      </c>
      <c r="C187" t="str">
        <f>VLOOKUP(B187,'[2]Half Marathon Entries'!$A$5:$H$354,3)</f>
        <v>Jim Dick</v>
      </c>
      <c r="D187" t="str">
        <f>VLOOKUP(B187,'[2]Half Marathon Entries'!$A$5:$H$354,2)</f>
        <v>M(60)</v>
      </c>
      <c r="E187" t="str">
        <f>VLOOKUP(B187,'[2]Half Marathon Entries'!$A$5:$H$354,8)</f>
        <v>UA</v>
      </c>
      <c r="F187" t="str">
        <f>VLOOKUP(B187,'[2]Half Marathon Entries'!$A$5:$H$354,7)</f>
        <v>N</v>
      </c>
      <c r="G187" s="15" t="str">
        <f>'[2]Results'!C185</f>
        <v>119.12</v>
      </c>
    </row>
    <row r="188" spans="1:7" ht="12.75">
      <c r="A188" s="11">
        <v>185</v>
      </c>
      <c r="B188">
        <f>'[2]Results'!B186</f>
        <v>608</v>
      </c>
      <c r="C188" t="str">
        <f>VLOOKUP(B188,'[2]Half Marathon Entries'!$A$5:$H$354,3)</f>
        <v>Tracy McGlynn</v>
      </c>
      <c r="D188" t="str">
        <f>VLOOKUP(B188,'[2]Half Marathon Entries'!$A$5:$H$354,2)</f>
        <v>L</v>
      </c>
      <c r="E188" t="str">
        <f>VLOOKUP(B188,'[2]Half Marathon Entries'!$A$5:$H$354,8)</f>
        <v>UA</v>
      </c>
      <c r="F188" t="str">
        <f>VLOOKUP(B188,'[2]Half Marathon Entries'!$A$5:$H$354,7)</f>
        <v>N</v>
      </c>
      <c r="G188" s="15" t="str">
        <f>'[2]Results'!C186</f>
        <v>119.16</v>
      </c>
    </row>
    <row r="189" spans="1:7" ht="12.75">
      <c r="A189" s="11">
        <v>186</v>
      </c>
      <c r="B189">
        <f>'[2]Results'!B187</f>
        <v>531</v>
      </c>
      <c r="C189" t="str">
        <f>VLOOKUP(B189,'[2]Half Marathon Entries'!$A$5:$H$354,3)</f>
        <v>Nicola Duff</v>
      </c>
      <c r="D189" t="str">
        <f>VLOOKUP(B189,'[2]Half Marathon Entries'!$A$5:$H$354,2)</f>
        <v>L</v>
      </c>
      <c r="E189" t="str">
        <f>VLOOKUP(B189,'[2]Half Marathon Entries'!$A$5:$H$354,8)</f>
        <v>UA</v>
      </c>
      <c r="F189" t="str">
        <f>VLOOKUP(B189,'[2]Half Marathon Entries'!$A$5:$H$354,7)</f>
        <v>N</v>
      </c>
      <c r="G189" s="15" t="str">
        <f>'[2]Results'!C187</f>
        <v>119.19</v>
      </c>
    </row>
    <row r="190" spans="1:7" ht="12.75">
      <c r="A190" s="11">
        <v>187</v>
      </c>
      <c r="B190">
        <f>'[2]Results'!B188</f>
        <v>375</v>
      </c>
      <c r="C190" t="str">
        <f>VLOOKUP(B190,'[2]Half Marathon Entries'!$A$5:$H$354,3)</f>
        <v>Claire Cooper</v>
      </c>
      <c r="D190" t="str">
        <f>VLOOKUP(B190,'[2]Half Marathon Entries'!$A$5:$H$354,2)</f>
        <v>L</v>
      </c>
      <c r="E190" t="str">
        <f>VLOOKUP(B190,'[2]Half Marathon Entries'!$A$5:$H$354,8)</f>
        <v>UA</v>
      </c>
      <c r="F190" t="str">
        <f>VLOOKUP(B190,'[2]Half Marathon Entries'!$A$5:$H$354,7)</f>
        <v>N</v>
      </c>
      <c r="G190" s="15" t="str">
        <f>'[2]Results'!C188</f>
        <v>119.20</v>
      </c>
    </row>
    <row r="191" spans="1:7" ht="12.75">
      <c r="A191" s="11">
        <v>188</v>
      </c>
      <c r="B191">
        <f>'[2]Results'!B189</f>
        <v>440</v>
      </c>
      <c r="C191" t="str">
        <f>VLOOKUP(B191,'[2]Half Marathon Entries'!$A$5:$H$354,3)</f>
        <v>Megan Ross</v>
      </c>
      <c r="D191" t="str">
        <f>VLOOKUP(B191,'[2]Half Marathon Entries'!$A$5:$H$354,2)</f>
        <v>L</v>
      </c>
      <c r="E191" t="str">
        <f>VLOOKUP(B191,'[2]Half Marathon Entries'!$A$5:$H$354,8)</f>
        <v>UA</v>
      </c>
      <c r="F191" t="str">
        <f>VLOOKUP(B191,'[2]Half Marathon Entries'!$A$5:$H$354,7)</f>
        <v>N</v>
      </c>
      <c r="G191" s="15" t="str">
        <f>'[2]Results'!C189</f>
        <v>119.22</v>
      </c>
    </row>
    <row r="192" spans="1:7" ht="12.75">
      <c r="A192" s="11">
        <v>189</v>
      </c>
      <c r="B192">
        <f>'[2]Results'!B190</f>
        <v>369</v>
      </c>
      <c r="C192" t="str">
        <f>VLOOKUP(B192,'[2]Half Marathon Entries'!$A$5:$H$354,3)</f>
        <v>Gillian Neal</v>
      </c>
      <c r="D192" t="str">
        <f>VLOOKUP(B192,'[2]Half Marathon Entries'!$A$5:$H$354,2)</f>
        <v>LV</v>
      </c>
      <c r="E192" t="str">
        <f>VLOOKUP(B192,'[2]Half Marathon Entries'!$A$5:$H$354,8)</f>
        <v>UA</v>
      </c>
      <c r="F192" t="str">
        <f>VLOOKUP(B192,'[2]Half Marathon Entries'!$A$5:$H$354,7)</f>
        <v>N</v>
      </c>
      <c r="G192" s="15" t="str">
        <f>'[2]Results'!C190</f>
        <v>119.23</v>
      </c>
    </row>
    <row r="193" spans="1:7" ht="12.75">
      <c r="A193" s="11">
        <v>190</v>
      </c>
      <c r="B193">
        <f>'[2]Results'!B191</f>
        <v>342</v>
      </c>
      <c r="C193" t="str">
        <f>VLOOKUP(B193,'[2]Half Marathon Entries'!$A$5:$H$354,3)</f>
        <v>Anni Johnstone</v>
      </c>
      <c r="D193" t="str">
        <f>VLOOKUP(B193,'[2]Half Marathon Entries'!$A$5:$H$354,2)</f>
        <v>LSV</v>
      </c>
      <c r="E193" t="str">
        <f>VLOOKUP(B193,'[2]Half Marathon Entries'!$A$5:$H$354,8)</f>
        <v>Forres Harriers</v>
      </c>
      <c r="F193" t="str">
        <f>VLOOKUP(B193,'[2]Half Marathon Entries'!$A$5:$H$354,7)</f>
        <v>Y</v>
      </c>
      <c r="G193" s="15" t="str">
        <f>'[2]Results'!C191</f>
        <v>119.25</v>
      </c>
    </row>
    <row r="194" spans="1:7" ht="12.75">
      <c r="A194" s="11">
        <v>191</v>
      </c>
      <c r="B194">
        <f>'[2]Results'!B192</f>
        <v>379</v>
      </c>
      <c r="C194" t="str">
        <f>VLOOKUP(B194,'[2]Half Marathon Entries'!$A$5:$H$354,3)</f>
        <v>Stephen Mitchell</v>
      </c>
      <c r="D194" t="str">
        <f>VLOOKUP(B194,'[2]Half Marathon Entries'!$A$5:$H$354,2)</f>
        <v>MV</v>
      </c>
      <c r="E194" t="str">
        <f>VLOOKUP(B194,'[2]Half Marathon Entries'!$A$5:$H$354,8)</f>
        <v>UA</v>
      </c>
      <c r="F194" t="str">
        <f>VLOOKUP(B194,'[2]Half Marathon Entries'!$A$5:$H$354,7)</f>
        <v>N</v>
      </c>
      <c r="G194" s="15" t="str">
        <f>'[2]Results'!C192</f>
        <v>119.32</v>
      </c>
    </row>
    <row r="195" spans="1:7" ht="12.75">
      <c r="A195" s="11">
        <v>192</v>
      </c>
      <c r="B195">
        <f>'[2]Results'!B193</f>
        <v>519</v>
      </c>
      <c r="C195" t="str">
        <f>VLOOKUP(B195,'[2]Half Marathon Entries'!$A$5:$H$354,3)</f>
        <v>Roderick Beasley</v>
      </c>
      <c r="D195" t="str">
        <f>VLOOKUP(B195,'[2]Half Marathon Entries'!$A$5:$H$354,2)</f>
        <v>MSV</v>
      </c>
      <c r="E195" t="str">
        <f>VLOOKUP(B195,'[2]Half Marathon Entries'!$A$5:$H$354,8)</f>
        <v>UA</v>
      </c>
      <c r="F195" t="str">
        <f>VLOOKUP(B195,'[2]Half Marathon Entries'!$A$5:$H$354,7)</f>
        <v>N</v>
      </c>
      <c r="G195" s="15" t="str">
        <f>'[2]Results'!C193</f>
        <v>119.39</v>
      </c>
    </row>
    <row r="196" spans="1:7" ht="12.75">
      <c r="A196" s="11">
        <v>193</v>
      </c>
      <c r="B196">
        <f>'[2]Results'!B194</f>
        <v>385</v>
      </c>
      <c r="C196" t="str">
        <f>VLOOKUP(B196,'[2]Half Marathon Entries'!$A$5:$H$354,3)</f>
        <v>Kim Smith</v>
      </c>
      <c r="D196" t="str">
        <f>VLOOKUP(B196,'[2]Half Marathon Entries'!$A$5:$H$354,2)</f>
        <v>L</v>
      </c>
      <c r="E196" t="str">
        <f>VLOOKUP(B196,'[2]Half Marathon Entries'!$A$5:$H$354,8)</f>
        <v>Metro Abdn</v>
      </c>
      <c r="F196" t="str">
        <f>VLOOKUP(B196,'[2]Half Marathon Entries'!$A$5:$H$354,7)</f>
        <v>N</v>
      </c>
      <c r="G196" s="15" t="str">
        <f>'[2]Results'!C194</f>
        <v>119.42</v>
      </c>
    </row>
    <row r="197" spans="1:7" ht="12.75">
      <c r="A197" s="11">
        <v>194</v>
      </c>
      <c r="B197">
        <f>'[2]Results'!B195</f>
        <v>315</v>
      </c>
      <c r="C197" t="str">
        <f>VLOOKUP(B197,'[2]Half Marathon Entries'!$A$5:$H$354,3)</f>
        <v>Nadine Williams</v>
      </c>
      <c r="D197" t="str">
        <f>VLOOKUP(B197,'[2]Half Marathon Entries'!$A$5:$H$354,2)</f>
        <v>LV</v>
      </c>
      <c r="E197" t="str">
        <f>VLOOKUP(B197,'[2]Half Marathon Entries'!$A$5:$H$354,8)</f>
        <v>Forres Harriers</v>
      </c>
      <c r="F197" t="str">
        <f>VLOOKUP(B197,'[2]Half Marathon Entries'!$A$5:$H$354,7)</f>
        <v>Y</v>
      </c>
      <c r="G197" s="15" t="str">
        <f>'[2]Results'!C195</f>
        <v>120.17</v>
      </c>
    </row>
    <row r="198" spans="1:7" ht="12.75">
      <c r="A198" s="11">
        <v>195</v>
      </c>
      <c r="B198">
        <f>'[2]Results'!B196</f>
        <v>352</v>
      </c>
      <c r="C198" t="str">
        <f>VLOOKUP(B198,'[2]Half Marathon Entries'!$A$5:$H$354,3)</f>
        <v>Jane Macaskill</v>
      </c>
      <c r="D198" t="str">
        <f>VLOOKUP(B198,'[2]Half Marathon Entries'!$A$5:$H$354,2)</f>
        <v>LSV</v>
      </c>
      <c r="E198" t="str">
        <f>VLOOKUP(B198,'[2]Half Marathon Entries'!$A$5:$H$354,8)</f>
        <v>Metro Abdn</v>
      </c>
      <c r="F198" t="str">
        <f>VLOOKUP(B198,'[2]Half Marathon Entries'!$A$5:$H$354,7)</f>
        <v>N</v>
      </c>
      <c r="G198" s="15" t="str">
        <f>'[2]Results'!C196</f>
        <v>120.31</v>
      </c>
    </row>
    <row r="199" spans="1:7" ht="12.75">
      <c r="A199" s="11">
        <v>196</v>
      </c>
      <c r="B199">
        <f>'[2]Results'!B197</f>
        <v>341</v>
      </c>
      <c r="C199" t="str">
        <f>VLOOKUP(B199,'[2]Half Marathon Entries'!$A$5:$H$354,3)</f>
        <v>Carol Murphy</v>
      </c>
      <c r="D199" t="str">
        <f>VLOOKUP(B199,'[2]Half Marathon Entries'!$A$5:$H$354,2)</f>
        <v>LSV</v>
      </c>
      <c r="E199" t="str">
        <f>VLOOKUP(B199,'[2]Half Marathon Entries'!$A$5:$H$354,8)</f>
        <v>Forres Harriers</v>
      </c>
      <c r="F199" t="str">
        <f>VLOOKUP(B199,'[2]Half Marathon Entries'!$A$5:$H$354,7)</f>
        <v>Y</v>
      </c>
      <c r="G199" s="15" t="str">
        <f>'[2]Results'!C197</f>
        <v>120.33</v>
      </c>
    </row>
    <row r="200" spans="1:7" ht="12.75">
      <c r="A200" s="11">
        <v>197</v>
      </c>
      <c r="B200">
        <f>'[2]Results'!B198</f>
        <v>413</v>
      </c>
      <c r="C200" t="str">
        <f>VLOOKUP(B200,'[2]Half Marathon Entries'!$A$5:$H$354,3)</f>
        <v>Lorna Souden</v>
      </c>
      <c r="D200" t="str">
        <f>VLOOKUP(B200,'[2]Half Marathon Entries'!$A$5:$H$354,2)</f>
        <v>LSV</v>
      </c>
      <c r="E200" t="str">
        <f>VLOOKUP(B200,'[2]Half Marathon Entries'!$A$5:$H$354,8)</f>
        <v>Metro Abdn</v>
      </c>
      <c r="F200" t="str">
        <f>VLOOKUP(B200,'[2]Half Marathon Entries'!$A$5:$H$354,7)</f>
        <v>N</v>
      </c>
      <c r="G200" s="15" t="str">
        <f>'[2]Results'!C198</f>
        <v>120.35</v>
      </c>
    </row>
    <row r="201" spans="1:7" ht="12.75">
      <c r="A201" s="11">
        <v>198</v>
      </c>
      <c r="B201">
        <f>'[2]Results'!B199</f>
        <v>307</v>
      </c>
      <c r="C201" t="str">
        <f>VLOOKUP(B201,'[2]Half Marathon Entries'!$A$5:$H$354,3)</f>
        <v>Sharon Cobain</v>
      </c>
      <c r="D201" t="str">
        <f>VLOOKUP(B201,'[2]Half Marathon Entries'!$A$5:$H$354,2)</f>
        <v>LV</v>
      </c>
      <c r="E201" t="str">
        <f>VLOOKUP(B201,'[2]Half Marathon Entries'!$A$5:$H$354,8)</f>
        <v>Fife A/C</v>
      </c>
      <c r="F201" t="str">
        <f>VLOOKUP(B201,'[2]Half Marathon Entries'!$A$5:$H$354,7)</f>
        <v>N</v>
      </c>
      <c r="G201" s="15" t="str">
        <f>'[2]Results'!C199</f>
        <v>120.56</v>
      </c>
    </row>
    <row r="202" spans="1:7" ht="12.75">
      <c r="A202" s="11">
        <v>199</v>
      </c>
      <c r="B202">
        <f>'[2]Results'!B200</f>
        <v>607</v>
      </c>
      <c r="C202" t="str">
        <f>VLOOKUP(B202,'[2]Half Marathon Entries'!$A$5:$H$354,3)</f>
        <v>Kenneth Anderson</v>
      </c>
      <c r="D202" t="str">
        <f>VLOOKUP(B202,'[2]Half Marathon Entries'!$A$5:$H$354,2)</f>
        <v>MV</v>
      </c>
      <c r="E202" t="str">
        <f>VLOOKUP(B202,'[2]Half Marathon Entries'!$A$5:$H$354,8)</f>
        <v>Moray Road Runners</v>
      </c>
      <c r="F202" t="str">
        <f>VLOOKUP(B202,'[2]Half Marathon Entries'!$A$5:$H$354,7)</f>
        <v>Y</v>
      </c>
      <c r="G202" s="15" t="str">
        <f>'[2]Results'!C200</f>
        <v>121.04</v>
      </c>
    </row>
    <row r="203" spans="1:7" ht="12.75">
      <c r="A203" s="11">
        <v>200</v>
      </c>
      <c r="B203">
        <f>'[2]Results'!B201</f>
        <v>605</v>
      </c>
      <c r="C203" t="str">
        <f>VLOOKUP(B203,'[2]Half Marathon Entries'!$A$5:$H$354,3)</f>
        <v>Fiona Grant</v>
      </c>
      <c r="D203" t="str">
        <f>VLOOKUP(B203,'[2]Half Marathon Entries'!$A$5:$H$354,2)</f>
        <v>LSV</v>
      </c>
      <c r="E203" t="str">
        <f>VLOOKUP(B203,'[2]Half Marathon Entries'!$A$5:$H$354,8)</f>
        <v>Cairngorm Runners</v>
      </c>
      <c r="F203" t="str">
        <f>VLOOKUP(B203,'[2]Half Marathon Entries'!$A$5:$H$354,7)</f>
        <v>N</v>
      </c>
      <c r="G203" s="15" t="str">
        <f>'[2]Results'!C201</f>
        <v>121.04</v>
      </c>
    </row>
    <row r="204" spans="1:7" ht="12.75">
      <c r="A204" s="11">
        <v>201</v>
      </c>
      <c r="B204">
        <f>'[2]Results'!B202</f>
        <v>468</v>
      </c>
      <c r="C204" t="str">
        <f>VLOOKUP(B204,'[2]Half Marathon Entries'!$A$5:$H$354,3)</f>
        <v>Sarah Gove</v>
      </c>
      <c r="D204" t="str">
        <f>VLOOKUP(B204,'[2]Half Marathon Entries'!$A$5:$H$354,2)</f>
        <v>LV</v>
      </c>
      <c r="E204" t="str">
        <f>VLOOKUP(B204,'[2]Half Marathon Entries'!$A$5:$H$354,8)</f>
        <v>Jog Scotland</v>
      </c>
      <c r="F204" t="str">
        <f>VLOOKUP(B204,'[2]Half Marathon Entries'!$A$5:$H$354,7)</f>
        <v>N</v>
      </c>
      <c r="G204" s="15" t="str">
        <f>'[2]Results'!C202</f>
        <v>121.13</v>
      </c>
    </row>
    <row r="205" spans="1:7" ht="12.75">
      <c r="A205" s="11">
        <v>202</v>
      </c>
      <c r="B205">
        <f>'[2]Results'!B203</f>
        <v>329</v>
      </c>
      <c r="C205" t="str">
        <f>VLOOKUP(B205,'[2]Half Marathon Entries'!$A$5:$H$354,3)</f>
        <v>Elaine Carstairs</v>
      </c>
      <c r="D205" t="str">
        <f>VLOOKUP(B205,'[2]Half Marathon Entries'!$A$5:$H$354,2)</f>
        <v>LSV</v>
      </c>
      <c r="E205" t="str">
        <f>VLOOKUP(B205,'[2]Half Marathon Entries'!$A$5:$H$354,8)</f>
        <v>Fife A/C</v>
      </c>
      <c r="F205" t="str">
        <f>VLOOKUP(B205,'[2]Half Marathon Entries'!$A$5:$H$354,7)</f>
        <v>N</v>
      </c>
      <c r="G205" s="15" t="str">
        <f>'[2]Results'!C203</f>
        <v>121.43</v>
      </c>
    </row>
    <row r="206" spans="1:7" ht="12.75">
      <c r="A206" s="11">
        <v>203</v>
      </c>
      <c r="B206">
        <f>'[2]Results'!B204</f>
        <v>541</v>
      </c>
      <c r="C206" t="str">
        <f>VLOOKUP(B206,'[2]Half Marathon Entries'!$A$5:$H$354,3)</f>
        <v>Jim Aitken</v>
      </c>
      <c r="D206" t="str">
        <f>VLOOKUP(B206,'[2]Half Marathon Entries'!$A$5:$H$354,2)</f>
        <v>MSV</v>
      </c>
      <c r="E206" t="str">
        <f>VLOOKUP(B206,'[2]Half Marathon Entries'!$A$5:$H$354,8)</f>
        <v>UA</v>
      </c>
      <c r="F206" t="str">
        <f>VLOOKUP(B206,'[2]Half Marathon Entries'!$A$5:$H$354,7)</f>
        <v>N</v>
      </c>
      <c r="G206" s="15" t="str">
        <f>'[2]Results'!C204</f>
        <v>121.46</v>
      </c>
    </row>
    <row r="207" spans="1:7" ht="12.75">
      <c r="A207" s="11">
        <v>204</v>
      </c>
      <c r="B207">
        <f>'[2]Results'!B205</f>
        <v>540</v>
      </c>
      <c r="C207" t="str">
        <f>VLOOKUP(B207,'[2]Half Marathon Entries'!$A$5:$H$354,3)</f>
        <v>Jim Caldwell</v>
      </c>
      <c r="D207" t="str">
        <f>VLOOKUP(B207,'[2]Half Marathon Entries'!$A$5:$H$354,2)</f>
        <v>M</v>
      </c>
      <c r="E207" t="str">
        <f>VLOOKUP(B207,'[2]Half Marathon Entries'!$A$5:$H$354,8)</f>
        <v>UA</v>
      </c>
      <c r="F207" t="str">
        <f>VLOOKUP(B207,'[2]Half Marathon Entries'!$A$5:$H$354,7)</f>
        <v>N</v>
      </c>
      <c r="G207" s="15" t="str">
        <f>'[2]Results'!C205</f>
        <v>121.47</v>
      </c>
    </row>
    <row r="208" spans="1:7" ht="12.75">
      <c r="A208" s="11">
        <v>205</v>
      </c>
      <c r="B208">
        <f>'[2]Results'!B206</f>
        <v>601</v>
      </c>
      <c r="C208" t="str">
        <f>VLOOKUP(B208,'[2]Half Marathon Entries'!$A$5:$H$354,3)</f>
        <v>Shauna Innes</v>
      </c>
      <c r="D208" t="str">
        <f>VLOOKUP(B208,'[2]Half Marathon Entries'!$A$5:$H$354,2)</f>
        <v>LSV</v>
      </c>
      <c r="E208" t="str">
        <f>VLOOKUP(B208,'[2]Half Marathon Entries'!$A$5:$H$354,8)</f>
        <v>Garioch Gazelles</v>
      </c>
      <c r="F208" t="str">
        <f>VLOOKUP(B208,'[2]Half Marathon Entries'!$A$5:$H$354,7)</f>
        <v>N</v>
      </c>
      <c r="G208" s="15" t="str">
        <f>'[2]Results'!C206</f>
        <v>122.02</v>
      </c>
    </row>
    <row r="209" spans="1:7" ht="12.75">
      <c r="A209" s="11">
        <v>206</v>
      </c>
      <c r="B209">
        <f>'[2]Results'!B207</f>
        <v>312</v>
      </c>
      <c r="C209" t="str">
        <f>VLOOKUP(B209,'[2]Half Marathon Entries'!$A$5:$H$354,3)</f>
        <v>Steven Dawson</v>
      </c>
      <c r="D209" t="str">
        <f>VLOOKUP(B209,'[2]Half Marathon Entries'!$A$5:$H$354,2)</f>
        <v>M</v>
      </c>
      <c r="E209" t="str">
        <f>VLOOKUP(B209,'[2]Half Marathon Entries'!$A$5:$H$354,8)</f>
        <v>UA</v>
      </c>
      <c r="F209" t="str">
        <f>VLOOKUP(B209,'[2]Half Marathon Entries'!$A$5:$H$354,7)</f>
        <v>N</v>
      </c>
      <c r="G209" s="15" t="str">
        <f>'[2]Results'!C207</f>
        <v>122.12</v>
      </c>
    </row>
    <row r="210" spans="1:7" ht="12.75">
      <c r="A210" s="11">
        <v>207</v>
      </c>
      <c r="B210">
        <f>'[2]Results'!B208</f>
        <v>389</v>
      </c>
      <c r="C210" t="str">
        <f>VLOOKUP(B210,'[2]Half Marathon Entries'!$A$5:$H$354,3)</f>
        <v>Wendy Graham</v>
      </c>
      <c r="D210" t="str">
        <f>VLOOKUP(B210,'[2]Half Marathon Entries'!$A$5:$H$354,2)</f>
        <v>LV</v>
      </c>
      <c r="E210" t="str">
        <f>VLOOKUP(B210,'[2]Half Marathon Entries'!$A$5:$H$354,8)</f>
        <v>UA</v>
      </c>
      <c r="F210" t="str">
        <f>VLOOKUP(B210,'[2]Half Marathon Entries'!$A$5:$H$354,7)</f>
        <v>N</v>
      </c>
      <c r="G210" s="15" t="str">
        <f>'[2]Results'!C208</f>
        <v>122.29</v>
      </c>
    </row>
    <row r="211" spans="1:7" ht="12.75">
      <c r="A211" s="11">
        <v>208</v>
      </c>
      <c r="B211">
        <f>'[2]Results'!B209</f>
        <v>596</v>
      </c>
      <c r="C211" t="str">
        <f>VLOOKUP(B211,'[2]Half Marathon Entries'!$A$5:$H$354,3)</f>
        <v>Michael Watt</v>
      </c>
      <c r="D211" t="str">
        <f>VLOOKUP(B211,'[2]Half Marathon Entries'!$A$5:$H$354,2)</f>
        <v>MSV</v>
      </c>
      <c r="E211" t="str">
        <f>VLOOKUP(B211,'[2]Half Marathon Entries'!$A$5:$H$354,8)</f>
        <v>UA</v>
      </c>
      <c r="F211" t="str">
        <f>VLOOKUP(B211,'[2]Half Marathon Entries'!$A$5:$H$354,7)</f>
        <v>N</v>
      </c>
      <c r="G211" s="15" t="str">
        <f>'[2]Results'!C209</f>
        <v>122.34</v>
      </c>
    </row>
    <row r="212" spans="1:7" ht="12.75">
      <c r="A212" s="11">
        <v>209</v>
      </c>
      <c r="B212">
        <f>'[2]Results'!B210</f>
        <v>597</v>
      </c>
      <c r="C212" t="str">
        <f>VLOOKUP(B212,'[2]Half Marathon Entries'!$A$5:$H$354,3)</f>
        <v>Lorna Wiseman</v>
      </c>
      <c r="D212" t="str">
        <f>VLOOKUP(B212,'[2]Half Marathon Entries'!$A$5:$H$354,2)</f>
        <v>LSV</v>
      </c>
      <c r="E212" t="str">
        <f>VLOOKUP(B212,'[2]Half Marathon Entries'!$A$5:$H$354,8)</f>
        <v>UA</v>
      </c>
      <c r="F212" t="str">
        <f>VLOOKUP(B212,'[2]Half Marathon Entries'!$A$5:$H$354,7)</f>
        <v>N</v>
      </c>
      <c r="G212" s="15" t="str">
        <f>'[2]Results'!C210</f>
        <v>122.34</v>
      </c>
    </row>
    <row r="213" spans="1:7" ht="12.75">
      <c r="A213" s="11">
        <v>210</v>
      </c>
      <c r="B213">
        <f>'[2]Results'!B211</f>
        <v>386</v>
      </c>
      <c r="C213" t="str">
        <f>VLOOKUP(B213,'[2]Half Marathon Entries'!$A$5:$H$354,3)</f>
        <v>Anne Cousins</v>
      </c>
      <c r="D213" t="str">
        <f>VLOOKUP(B213,'[2]Half Marathon Entries'!$A$5:$H$354,2)</f>
        <v>LV</v>
      </c>
      <c r="E213" t="str">
        <f>VLOOKUP(B213,'[2]Half Marathon Entries'!$A$5:$H$354,8)</f>
        <v>UA</v>
      </c>
      <c r="F213" t="str">
        <f>VLOOKUP(B213,'[2]Half Marathon Entries'!$A$5:$H$354,7)</f>
        <v>Y</v>
      </c>
      <c r="G213" s="15" t="str">
        <f>'[2]Results'!C211</f>
        <v>122.54</v>
      </c>
    </row>
    <row r="214" spans="1:7" ht="12.75">
      <c r="A214" s="11">
        <v>211</v>
      </c>
      <c r="B214">
        <f>'[2]Results'!B212</f>
        <v>349</v>
      </c>
      <c r="C214" t="str">
        <f>VLOOKUP(B214,'[2]Half Marathon Entries'!$A$5:$H$354,3)</f>
        <v>Dafydd Lewis</v>
      </c>
      <c r="D214" t="str">
        <f>VLOOKUP(B214,'[2]Half Marathon Entries'!$A$5:$H$354,2)</f>
        <v>M</v>
      </c>
      <c r="E214" t="str">
        <f>VLOOKUP(B214,'[2]Half Marathon Entries'!$A$5:$H$354,8)</f>
        <v>UA</v>
      </c>
      <c r="F214" t="str">
        <f>VLOOKUP(B214,'[2]Half Marathon Entries'!$A$5:$H$354,7)</f>
        <v>Y</v>
      </c>
      <c r="G214" s="15" t="str">
        <f>'[2]Results'!C212</f>
        <v>122.54</v>
      </c>
    </row>
    <row r="215" spans="1:7" ht="12.75">
      <c r="A215" s="11">
        <v>212</v>
      </c>
      <c r="B215">
        <f>'[2]Results'!B213</f>
        <v>555</v>
      </c>
      <c r="C215" t="str">
        <f>VLOOKUP(B215,'[2]Half Marathon Entries'!$A$5:$H$354,3)</f>
        <v>Claire Wright</v>
      </c>
      <c r="D215" t="str">
        <f>VLOOKUP(B215,'[2]Half Marathon Entries'!$A$5:$H$354,2)</f>
        <v>L</v>
      </c>
      <c r="E215" t="str">
        <f>VLOOKUP(B215,'[2]Half Marathon Entries'!$A$5:$H$354,8)</f>
        <v>UA</v>
      </c>
      <c r="F215" t="str">
        <f>VLOOKUP(B215,'[2]Half Marathon Entries'!$A$5:$H$354,7)</f>
        <v>Y</v>
      </c>
      <c r="G215" s="15" t="str">
        <f>'[2]Results'!C213</f>
        <v>123.09</v>
      </c>
    </row>
    <row r="216" spans="1:7" ht="12.75">
      <c r="A216" s="11">
        <v>213</v>
      </c>
      <c r="B216">
        <f>'[2]Results'!B214</f>
        <v>516</v>
      </c>
      <c r="C216" t="str">
        <f>VLOOKUP(B216,'[2]Half Marathon Entries'!$A$5:$H$354,3)</f>
        <v>Amanda Strang</v>
      </c>
      <c r="D216" t="str">
        <f>VLOOKUP(B216,'[2]Half Marathon Entries'!$A$5:$H$354,2)</f>
        <v>LV</v>
      </c>
      <c r="E216" t="str">
        <f>VLOOKUP(B216,'[2]Half Marathon Entries'!$A$5:$H$354,8)</f>
        <v>Moray Road Runners</v>
      </c>
      <c r="F216" t="str">
        <f>VLOOKUP(B216,'[2]Half Marathon Entries'!$A$5:$H$354,7)</f>
        <v>Y</v>
      </c>
      <c r="G216" s="15" t="str">
        <f>'[2]Results'!C214</f>
        <v>123.28</v>
      </c>
    </row>
    <row r="217" spans="1:7" ht="12.75">
      <c r="A217" s="11">
        <v>214</v>
      </c>
      <c r="B217">
        <f>'[2]Results'!B215</f>
        <v>350</v>
      </c>
      <c r="C217" t="str">
        <f>VLOOKUP(B217,'[2]Half Marathon Entries'!$A$5:$H$354,3)</f>
        <v>Nicola Dicks</v>
      </c>
      <c r="D217" t="str">
        <f>VLOOKUP(B217,'[2]Half Marathon Entries'!$A$5:$H$354,2)</f>
        <v>L</v>
      </c>
      <c r="E217" t="str">
        <f>VLOOKUP(B217,'[2]Half Marathon Entries'!$A$5:$H$354,8)</f>
        <v>Collingwood ac</v>
      </c>
      <c r="F217" t="str">
        <f>VLOOKUP(B217,'[2]Half Marathon Entries'!$A$5:$H$354,7)</f>
        <v>N</v>
      </c>
      <c r="G217" s="15" t="str">
        <f>'[2]Results'!C215</f>
        <v>123.35</v>
      </c>
    </row>
    <row r="218" spans="1:7" ht="12.75">
      <c r="A218" s="11">
        <v>215</v>
      </c>
      <c r="B218">
        <f>'[2]Results'!B216</f>
        <v>381</v>
      </c>
      <c r="C218" t="str">
        <f>VLOOKUP(B218,'[2]Half Marathon Entries'!$A$5:$H$354,3)</f>
        <v>Fiona Urquhart</v>
      </c>
      <c r="D218" t="str">
        <f>VLOOKUP(B218,'[2]Half Marathon Entries'!$A$5:$H$354,2)</f>
        <v>L</v>
      </c>
      <c r="E218" t="str">
        <f>VLOOKUP(B218,'[2]Half Marathon Entries'!$A$5:$H$354,8)</f>
        <v>Metro Abdn</v>
      </c>
      <c r="F218" t="str">
        <f>VLOOKUP(B218,'[2]Half Marathon Entries'!$A$5:$H$354,7)</f>
        <v>N</v>
      </c>
      <c r="G218" s="15" t="str">
        <f>'[2]Results'!C216</f>
        <v>124.13</v>
      </c>
    </row>
    <row r="219" spans="1:7" ht="12.75">
      <c r="A219" s="11">
        <v>216</v>
      </c>
      <c r="B219">
        <f>'[2]Results'!B217</f>
        <v>557</v>
      </c>
      <c r="C219" t="str">
        <f>VLOOKUP(B219,'[2]Half Marathon Entries'!$A$5:$H$354,3)</f>
        <v>Roy McKandie</v>
      </c>
      <c r="D219" t="str">
        <f>VLOOKUP(B219,'[2]Half Marathon Entries'!$A$5:$H$354,2)</f>
        <v>M</v>
      </c>
      <c r="E219" t="str">
        <f>VLOOKUP(B219,'[2]Half Marathon Entries'!$A$5:$H$354,8)</f>
        <v>UA</v>
      </c>
      <c r="F219" t="str">
        <f>VLOOKUP(B219,'[2]Half Marathon Entries'!$A$5:$H$354,7)</f>
        <v>N</v>
      </c>
      <c r="G219" s="15" t="str">
        <f>'[2]Results'!C217</f>
        <v>124.17</v>
      </c>
    </row>
    <row r="220" spans="1:7" ht="12.75">
      <c r="A220" s="11">
        <v>217</v>
      </c>
      <c r="B220">
        <f>'[2]Results'!B218</f>
        <v>347</v>
      </c>
      <c r="C220" t="str">
        <f>VLOOKUP(B220,'[2]Half Marathon Entries'!$A$5:$H$354,3)</f>
        <v>Andrew Meynell</v>
      </c>
      <c r="D220" t="str">
        <f>VLOOKUP(B220,'[2]Half Marathon Entries'!$A$5:$H$354,2)</f>
        <v>M</v>
      </c>
      <c r="E220" t="str">
        <f>VLOOKUP(B220,'[2]Half Marathon Entries'!$A$5:$H$354,8)</f>
        <v>UA</v>
      </c>
      <c r="F220" t="str">
        <f>VLOOKUP(B220,'[2]Half Marathon Entries'!$A$5:$H$354,7)</f>
        <v>N</v>
      </c>
      <c r="G220" s="15" t="str">
        <f>'[2]Results'!C218</f>
        <v>124.46</v>
      </c>
    </row>
    <row r="221" spans="1:7" ht="12.75">
      <c r="A221" s="11">
        <v>218</v>
      </c>
      <c r="B221">
        <f>'[2]Results'!B219</f>
        <v>513</v>
      </c>
      <c r="C221" t="str">
        <f>VLOOKUP(B221,'[2]Half Marathon Entries'!$A$5:$H$354,3)</f>
        <v>Peter Knox</v>
      </c>
      <c r="D221" t="str">
        <f>VLOOKUP(B221,'[2]Half Marathon Entries'!$A$5:$H$354,2)</f>
        <v>M</v>
      </c>
      <c r="E221" t="str">
        <f>VLOOKUP(B221,'[2]Half Marathon Entries'!$A$5:$H$354,8)</f>
        <v>Elgin AAC</v>
      </c>
      <c r="F221" t="str">
        <f>VLOOKUP(B221,'[2]Half Marathon Entries'!$A$5:$H$354,7)</f>
        <v>Y</v>
      </c>
      <c r="G221" s="15" t="str">
        <f>'[2]Results'!C219</f>
        <v>124.59</v>
      </c>
    </row>
    <row r="222" spans="1:7" ht="12.75">
      <c r="A222" s="11">
        <v>219</v>
      </c>
      <c r="B222">
        <f>'[2]Results'!B220</f>
        <v>481</v>
      </c>
      <c r="C222" t="str">
        <f>VLOOKUP(B222,'[2]Half Marathon Entries'!$A$5:$H$354,3)</f>
        <v>Sasha Dugdale</v>
      </c>
      <c r="D222" t="str">
        <f>VLOOKUP(B222,'[2]Half Marathon Entries'!$A$5:$H$354,2)</f>
        <v>L</v>
      </c>
      <c r="E222" t="str">
        <f>VLOOKUP(B222,'[2]Half Marathon Entries'!$A$5:$H$354,8)</f>
        <v>UA</v>
      </c>
      <c r="F222" t="str">
        <f>VLOOKUP(B222,'[2]Half Marathon Entries'!$A$5:$H$354,7)</f>
        <v>N</v>
      </c>
      <c r="G222" s="15" t="str">
        <f>'[2]Results'!C220</f>
        <v>125.02</v>
      </c>
    </row>
    <row r="223" spans="1:7" ht="12.75">
      <c r="A223" s="11">
        <v>220</v>
      </c>
      <c r="B223">
        <f>'[2]Results'!B221</f>
        <v>338</v>
      </c>
      <c r="C223" t="str">
        <f>VLOOKUP(B223,'[2]Half Marathon Entries'!$A$5:$H$354,3)</f>
        <v>Tim Eley</v>
      </c>
      <c r="D223" t="str">
        <f>VLOOKUP(B223,'[2]Half Marathon Entries'!$A$5:$H$354,2)</f>
        <v>MSV</v>
      </c>
      <c r="E223" t="str">
        <f>VLOOKUP(B223,'[2]Half Marathon Entries'!$A$5:$H$354,8)</f>
        <v>Tarves Tortoises</v>
      </c>
      <c r="F223" t="str">
        <f>VLOOKUP(B223,'[2]Half Marathon Entries'!$A$5:$H$354,7)</f>
        <v>N</v>
      </c>
      <c r="G223" s="15" t="str">
        <f>'[2]Results'!C221</f>
        <v>125.02</v>
      </c>
    </row>
    <row r="224" spans="1:7" ht="12.75">
      <c r="A224" s="11">
        <v>221</v>
      </c>
      <c r="B224">
        <f>'[2]Results'!B222</f>
        <v>456</v>
      </c>
      <c r="C224" t="str">
        <f>VLOOKUP(B224,'[2]Half Marathon Entries'!$A$5:$H$354,3)</f>
        <v>Edna Harper</v>
      </c>
      <c r="D224" t="str">
        <f>VLOOKUP(B224,'[2]Half Marathon Entries'!$A$5:$H$354,2)</f>
        <v>LSV</v>
      </c>
      <c r="E224" t="str">
        <f>VLOOKUP(B224,'[2]Half Marathon Entries'!$A$5:$H$354,8)</f>
        <v>Jog Scotland</v>
      </c>
      <c r="F224" t="str">
        <f>VLOOKUP(B224,'[2]Half Marathon Entries'!$A$5:$H$354,7)</f>
        <v>Y</v>
      </c>
      <c r="G224" s="15" t="str">
        <f>'[2]Results'!C222</f>
        <v>125.06</v>
      </c>
    </row>
    <row r="225" spans="1:7" ht="12.75">
      <c r="A225" s="11">
        <v>222</v>
      </c>
      <c r="B225">
        <f>'[2]Results'!B223</f>
        <v>553</v>
      </c>
      <c r="C225" t="str">
        <f>VLOOKUP(B225,'[2]Half Marathon Entries'!$A$5:$H$354,3)</f>
        <v>Stuart Card</v>
      </c>
      <c r="D225" t="str">
        <f>VLOOKUP(B225,'[2]Half Marathon Entries'!$A$5:$H$354,2)</f>
        <v>MV</v>
      </c>
      <c r="E225" t="str">
        <f>VLOOKUP(B225,'[2]Half Marathon Entries'!$A$5:$H$354,8)</f>
        <v>UA</v>
      </c>
      <c r="F225" t="str">
        <f>VLOOKUP(B225,'[2]Half Marathon Entries'!$A$5:$H$354,7)</f>
        <v>N</v>
      </c>
      <c r="G225" s="15" t="str">
        <f>'[2]Results'!C223</f>
        <v>125.09</v>
      </c>
    </row>
    <row r="226" spans="1:7" ht="12.75">
      <c r="A226" s="11">
        <v>223</v>
      </c>
      <c r="B226">
        <f>'[2]Results'!B224</f>
        <v>373</v>
      </c>
      <c r="C226" t="str">
        <f>VLOOKUP(B226,'[2]Half Marathon Entries'!$A$5:$H$354,3)</f>
        <v>Yie Lim</v>
      </c>
      <c r="D226" t="str">
        <f>VLOOKUP(B226,'[2]Half Marathon Entries'!$A$5:$H$354,2)</f>
        <v>L</v>
      </c>
      <c r="E226" t="str">
        <f>VLOOKUP(B226,'[2]Half Marathon Entries'!$A$5:$H$354,8)</f>
        <v>UA</v>
      </c>
      <c r="F226" t="str">
        <f>VLOOKUP(B226,'[2]Half Marathon Entries'!$A$5:$H$354,7)</f>
        <v>N</v>
      </c>
      <c r="G226" s="15" t="str">
        <f>'[2]Results'!C224</f>
        <v>126.02</v>
      </c>
    </row>
    <row r="227" spans="1:7" ht="12.75">
      <c r="A227" s="11">
        <v>224</v>
      </c>
      <c r="B227">
        <f>'[2]Results'!B225</f>
        <v>444</v>
      </c>
      <c r="C227" t="str">
        <f>VLOOKUP(B227,'[2]Half Marathon Entries'!$A$5:$H$354,3)</f>
        <v>Caroline Kelly</v>
      </c>
      <c r="D227" t="str">
        <f>VLOOKUP(B227,'[2]Half Marathon Entries'!$A$5:$H$354,2)</f>
        <v>LV</v>
      </c>
      <c r="E227" t="str">
        <f>VLOOKUP(B227,'[2]Half Marathon Entries'!$A$5:$H$354,8)</f>
        <v>Metro Abdn</v>
      </c>
      <c r="F227" t="str">
        <f>VLOOKUP(B227,'[2]Half Marathon Entries'!$A$5:$H$354,7)</f>
        <v>N</v>
      </c>
      <c r="G227" s="15" t="str">
        <f>'[2]Results'!C225</f>
        <v>126.10</v>
      </c>
    </row>
    <row r="228" spans="1:7" ht="12.75">
      <c r="A228" s="11">
        <v>225</v>
      </c>
      <c r="B228">
        <f>'[2]Results'!B226</f>
        <v>348</v>
      </c>
      <c r="C228" t="str">
        <f>VLOOKUP(B228,'[2]Half Marathon Entries'!$A$5:$H$354,3)</f>
        <v>Diane Guy</v>
      </c>
      <c r="D228" t="str">
        <f>VLOOKUP(B228,'[2]Half Marathon Entries'!$A$5:$H$354,2)</f>
        <v>LV</v>
      </c>
      <c r="E228" t="str">
        <f>VLOOKUP(B228,'[2]Half Marathon Entries'!$A$5:$H$354,8)</f>
        <v>UA</v>
      </c>
      <c r="F228" t="str">
        <f>VLOOKUP(B228,'[2]Half Marathon Entries'!$A$5:$H$354,7)</f>
        <v>N</v>
      </c>
      <c r="G228" s="15" t="str">
        <f>'[2]Results'!C226</f>
        <v>126.30</v>
      </c>
    </row>
    <row r="229" spans="1:7" ht="12.75">
      <c r="A229" s="11">
        <v>226</v>
      </c>
      <c r="B229">
        <f>'[2]Results'!B227</f>
        <v>504</v>
      </c>
      <c r="C229" t="str">
        <f>VLOOKUP(B229,'[2]Half Marathon Entries'!$A$5:$H$354,3)</f>
        <v>Rachel Stockdale</v>
      </c>
      <c r="D229" t="str">
        <f>VLOOKUP(B229,'[2]Half Marathon Entries'!$A$5:$H$354,2)</f>
        <v>LV</v>
      </c>
      <c r="E229" t="str">
        <f>VLOOKUP(B229,'[2]Half Marathon Entries'!$A$5:$H$354,8)</f>
        <v>Denby Dale Travellers</v>
      </c>
      <c r="F229" t="str">
        <f>VLOOKUP(B229,'[2]Half Marathon Entries'!$A$5:$H$354,7)</f>
        <v>Y</v>
      </c>
      <c r="G229" s="15" t="str">
        <f>'[2]Results'!C227</f>
        <v>127.04</v>
      </c>
    </row>
    <row r="230" spans="1:7" ht="12.75">
      <c r="A230" s="11">
        <v>227</v>
      </c>
      <c r="B230">
        <f>'[2]Results'!B228</f>
        <v>503</v>
      </c>
      <c r="C230" t="str">
        <f>VLOOKUP(B230,'[2]Half Marathon Entries'!$A$5:$H$354,3)</f>
        <v>David Stockdale</v>
      </c>
      <c r="D230" t="str">
        <f>VLOOKUP(B230,'[2]Half Marathon Entries'!$A$5:$H$354,2)</f>
        <v>MV</v>
      </c>
      <c r="E230" t="str">
        <f>VLOOKUP(B230,'[2]Half Marathon Entries'!$A$5:$H$354,8)</f>
        <v>Denby Dale Travellers</v>
      </c>
      <c r="F230" t="str">
        <f>VLOOKUP(B230,'[2]Half Marathon Entries'!$A$5:$H$354,7)</f>
        <v>Y</v>
      </c>
      <c r="G230" s="15" t="str">
        <f>'[2]Results'!C228</f>
        <v>127.04</v>
      </c>
    </row>
    <row r="231" spans="1:7" ht="12.75">
      <c r="A231" s="11">
        <v>228</v>
      </c>
      <c r="B231">
        <f>'[2]Results'!B229</f>
        <v>355</v>
      </c>
      <c r="C231" t="str">
        <f>VLOOKUP(B231,'[2]Half Marathon Entries'!$A$5:$H$354,3)</f>
        <v>Susan Milne</v>
      </c>
      <c r="D231" t="str">
        <f>VLOOKUP(B231,'[2]Half Marathon Entries'!$A$5:$H$354,2)</f>
        <v>LV</v>
      </c>
      <c r="E231" t="str">
        <f>VLOOKUP(B231,'[2]Half Marathon Entries'!$A$5:$H$354,8)</f>
        <v>Jog Scotland</v>
      </c>
      <c r="F231" t="str">
        <f>VLOOKUP(B231,'[2]Half Marathon Entries'!$A$5:$H$354,7)</f>
        <v>N</v>
      </c>
      <c r="G231" s="15" t="str">
        <f>'[2]Results'!C229</f>
        <v>127.38</v>
      </c>
    </row>
    <row r="232" spans="1:7" ht="12.75">
      <c r="A232" s="11">
        <v>229</v>
      </c>
      <c r="B232">
        <f>'[2]Results'!B230</f>
        <v>410</v>
      </c>
      <c r="C232" t="str">
        <f>VLOOKUP(B232,'[2]Half Marathon Entries'!$A$5:$H$354,3)</f>
        <v>Lila Metohu</v>
      </c>
      <c r="D232" t="str">
        <f>VLOOKUP(B232,'[2]Half Marathon Entries'!$A$5:$H$354,2)</f>
        <v>L</v>
      </c>
      <c r="E232" t="str">
        <f>VLOOKUP(B232,'[2]Half Marathon Entries'!$A$5:$H$354,8)</f>
        <v>UA</v>
      </c>
      <c r="F232" t="str">
        <f>VLOOKUP(B232,'[2]Half Marathon Entries'!$A$5:$H$354,7)</f>
        <v>N</v>
      </c>
      <c r="G232" s="15" t="str">
        <f>'[2]Results'!C230</f>
        <v>127.41</v>
      </c>
    </row>
    <row r="233" spans="1:7" ht="12.75">
      <c r="A233" s="11">
        <v>230</v>
      </c>
      <c r="B233">
        <f>'[2]Results'!B231</f>
        <v>485</v>
      </c>
      <c r="C233" t="str">
        <f>VLOOKUP(B233,'[2]Half Marathon Entries'!$A$5:$H$354,3)</f>
        <v>Karen-Anne Stevenson</v>
      </c>
      <c r="D233" t="str">
        <f>VLOOKUP(B233,'[2]Half Marathon Entries'!$A$5:$H$354,2)</f>
        <v>LSV</v>
      </c>
      <c r="E233" t="str">
        <f>VLOOKUP(B233,'[2]Half Marathon Entries'!$A$5:$H$354,8)</f>
        <v>Garscube Harriers</v>
      </c>
      <c r="F233" t="str">
        <f>VLOOKUP(B233,'[2]Half Marathon Entries'!$A$5:$H$354,7)</f>
        <v>N</v>
      </c>
      <c r="G233" s="15" t="str">
        <f>'[2]Results'!C231</f>
        <v>129.32</v>
      </c>
    </row>
    <row r="234" spans="1:7" ht="12.75">
      <c r="A234" s="11">
        <v>231</v>
      </c>
      <c r="B234">
        <f>'[2]Results'!B232</f>
        <v>302</v>
      </c>
      <c r="C234" t="str">
        <f>VLOOKUP(B234,'[2]Half Marathon Entries'!$A$5:$H$354,3)</f>
        <v>Carole Fraser</v>
      </c>
      <c r="D234" t="str">
        <f>VLOOKUP(B234,'[2]Half Marathon Entries'!$A$5:$H$354,2)</f>
        <v>LSV</v>
      </c>
      <c r="E234" t="str">
        <f>VLOOKUP(B234,'[2]Half Marathon Entries'!$A$5:$H$354,8)</f>
        <v>Fife A/C</v>
      </c>
      <c r="F234" t="str">
        <f>VLOOKUP(B234,'[2]Half Marathon Entries'!$A$5:$H$354,7)</f>
        <v>N</v>
      </c>
      <c r="G234" s="15" t="str">
        <f>'[2]Results'!C232</f>
        <v>130.25</v>
      </c>
    </row>
    <row r="235" spans="1:7" ht="12.75">
      <c r="A235" s="11">
        <v>232</v>
      </c>
      <c r="B235">
        <f>'[2]Results'!B233</f>
        <v>308</v>
      </c>
      <c r="C235" t="str">
        <f>VLOOKUP(B235,'[2]Half Marathon Entries'!$A$5:$H$354,3)</f>
        <v>Anne Whiteford</v>
      </c>
      <c r="D235" t="str">
        <f>VLOOKUP(B235,'[2]Half Marathon Entries'!$A$5:$H$354,2)</f>
        <v>LSV</v>
      </c>
      <c r="E235" t="str">
        <f>VLOOKUP(B235,'[2]Half Marathon Entries'!$A$5:$H$354,8)</f>
        <v>Fife A/C</v>
      </c>
      <c r="F235" t="str">
        <f>VLOOKUP(B235,'[2]Half Marathon Entries'!$A$5:$H$354,7)</f>
        <v>N</v>
      </c>
      <c r="G235" s="15" t="str">
        <f>'[2]Results'!C233</f>
        <v>130.41</v>
      </c>
    </row>
    <row r="236" spans="1:7" ht="12.75">
      <c r="A236" s="11">
        <v>233</v>
      </c>
      <c r="B236">
        <f>'[2]Results'!B234</f>
        <v>318</v>
      </c>
      <c r="C236" t="str">
        <f>VLOOKUP(B236,'[2]Half Marathon Entries'!$A$5:$H$354,3)</f>
        <v>Susie Wilson</v>
      </c>
      <c r="D236" t="str">
        <f>VLOOKUP(B236,'[2]Half Marathon Entries'!$A$5:$H$354,2)</f>
        <v>L</v>
      </c>
      <c r="E236" t="str">
        <f>VLOOKUP(B236,'[2]Half Marathon Entries'!$A$5:$H$354,8)</f>
        <v>UA</v>
      </c>
      <c r="F236" t="str">
        <f>VLOOKUP(B236,'[2]Half Marathon Entries'!$A$5:$H$354,7)</f>
        <v>N</v>
      </c>
      <c r="G236" s="15" t="str">
        <f>'[2]Results'!C234</f>
        <v>130.44</v>
      </c>
    </row>
    <row r="237" spans="1:7" ht="12.75">
      <c r="A237" s="11">
        <v>234</v>
      </c>
      <c r="B237">
        <f>'[2]Results'!B235</f>
        <v>301</v>
      </c>
      <c r="C237" t="str">
        <f>VLOOKUP(B237,'[2]Half Marathon Entries'!$A$5:$H$354,3)</f>
        <v>Jennifer Henderson</v>
      </c>
      <c r="D237" t="str">
        <f>VLOOKUP(B237,'[2]Half Marathon Entries'!$A$5:$H$354,2)</f>
        <v>LV</v>
      </c>
      <c r="E237" t="str">
        <f>VLOOKUP(B237,'[2]Half Marathon Entries'!$A$5:$H$354,8)</f>
        <v>Fife A/C</v>
      </c>
      <c r="F237" t="str">
        <f>VLOOKUP(B237,'[2]Half Marathon Entries'!$A$5:$H$354,7)</f>
        <v>N</v>
      </c>
      <c r="G237" s="15" t="str">
        <f>'[2]Results'!C235</f>
        <v>130.46</v>
      </c>
    </row>
    <row r="238" spans="1:7" ht="12.75">
      <c r="A238" s="11">
        <v>235</v>
      </c>
      <c r="B238">
        <f>'[2]Results'!B236</f>
        <v>360</v>
      </c>
      <c r="C238" t="str">
        <f>VLOOKUP(B238,'[2]Half Marathon Entries'!$A$5:$H$354,3)</f>
        <v>Alan Herbertson</v>
      </c>
      <c r="D238" t="str">
        <f>VLOOKUP(B238,'[2]Half Marathon Entries'!$A$5:$H$354,2)</f>
        <v>MV</v>
      </c>
      <c r="E238" t="str">
        <f>VLOOKUP(B238,'[2]Half Marathon Entries'!$A$5:$H$354,8)</f>
        <v>UA</v>
      </c>
      <c r="F238" t="str">
        <f>VLOOKUP(B238,'[2]Half Marathon Entries'!$A$5:$H$354,7)</f>
        <v>N</v>
      </c>
      <c r="G238" s="15" t="str">
        <f>'[2]Results'!C236</f>
        <v>131.11</v>
      </c>
    </row>
    <row r="239" spans="1:7" ht="12.75">
      <c r="A239" s="11">
        <v>236</v>
      </c>
      <c r="B239">
        <f>'[2]Results'!B237</f>
        <v>604</v>
      </c>
      <c r="C239" t="str">
        <f>VLOOKUP(B239,'[2]Half Marathon Entries'!$A$5:$H$354,3)</f>
        <v>Jeannette Meldrum</v>
      </c>
      <c r="D239" t="str">
        <f>VLOOKUP(B239,'[2]Half Marathon Entries'!$A$5:$H$354,2)</f>
        <v>LSV</v>
      </c>
      <c r="E239" t="str">
        <f>VLOOKUP(B239,'[2]Half Marathon Entries'!$A$5:$H$354,8)</f>
        <v>Cairngorm Runners</v>
      </c>
      <c r="F239" t="str">
        <f>VLOOKUP(B239,'[2]Half Marathon Entries'!$A$5:$H$354,7)</f>
        <v>N</v>
      </c>
      <c r="G239" s="15" t="str">
        <f>'[2]Results'!C237</f>
        <v>131.23</v>
      </c>
    </row>
    <row r="240" spans="1:7" ht="12.75">
      <c r="A240" s="11">
        <v>237</v>
      </c>
      <c r="B240">
        <f>'[2]Results'!B238</f>
        <v>510</v>
      </c>
      <c r="C240" t="str">
        <f>VLOOKUP(B240,'[2]Half Marathon Entries'!$A$5:$H$354,3)</f>
        <v>Susan Matthews</v>
      </c>
      <c r="D240" t="str">
        <f>VLOOKUP(B240,'[2]Half Marathon Entries'!$A$5:$H$354,2)</f>
        <v>LV</v>
      </c>
      <c r="E240" t="str">
        <f>VLOOKUP(B240,'[2]Half Marathon Entries'!$A$5:$H$354,8)</f>
        <v>Jog Scotland</v>
      </c>
      <c r="F240" t="str">
        <f>VLOOKUP(B240,'[2]Half Marathon Entries'!$A$5:$H$354,7)</f>
        <v>Y</v>
      </c>
      <c r="G240" s="15" t="str">
        <f>'[2]Results'!C238</f>
        <v>131.43</v>
      </c>
    </row>
    <row r="241" spans="1:7" ht="12.75">
      <c r="A241" s="11">
        <v>238</v>
      </c>
      <c r="B241">
        <f>'[2]Results'!B239</f>
        <v>331</v>
      </c>
      <c r="C241" t="str">
        <f>VLOOKUP(B241,'[2]Half Marathon Entries'!$A$5:$H$354,3)</f>
        <v>Kay Leslie</v>
      </c>
      <c r="D241" t="str">
        <f>VLOOKUP(B241,'[2]Half Marathon Entries'!$A$5:$H$354,2)</f>
        <v>LV</v>
      </c>
      <c r="E241" t="str">
        <f>VLOOKUP(B241,'[2]Half Marathon Entries'!$A$5:$H$354,8)</f>
        <v>Jog Scotland</v>
      </c>
      <c r="F241" t="str">
        <f>VLOOKUP(B241,'[2]Half Marathon Entries'!$A$5:$H$354,7)</f>
        <v>N</v>
      </c>
      <c r="G241" s="15" t="str">
        <f>'[2]Results'!C239</f>
        <v>131.48</v>
      </c>
    </row>
    <row r="242" spans="1:7" ht="12.75">
      <c r="A242" s="11">
        <v>239</v>
      </c>
      <c r="B242">
        <f>'[2]Results'!B240</f>
        <v>406</v>
      </c>
      <c r="C242" t="str">
        <f>VLOOKUP(B242,'[2]Half Marathon Entries'!$A$5:$H$354,3)</f>
        <v>Karen Norvell</v>
      </c>
      <c r="D242" t="str">
        <f>VLOOKUP(B242,'[2]Half Marathon Entries'!$A$5:$H$354,2)</f>
        <v>LV</v>
      </c>
      <c r="E242" t="str">
        <f>VLOOKUP(B242,'[2]Half Marathon Entries'!$A$5:$H$354,8)</f>
        <v>UA</v>
      </c>
      <c r="F242" t="str">
        <f>VLOOKUP(B242,'[2]Half Marathon Entries'!$A$5:$H$354,7)</f>
        <v>Y</v>
      </c>
      <c r="G242" s="15" t="str">
        <f>'[2]Results'!C240</f>
        <v>132.00</v>
      </c>
    </row>
    <row r="243" spans="1:7" ht="12.75">
      <c r="A243" s="11">
        <v>240</v>
      </c>
      <c r="B243">
        <f>'[2]Results'!B241</f>
        <v>500</v>
      </c>
      <c r="C243" t="str">
        <f>VLOOKUP(B243,'[2]Half Marathon Entries'!$A$5:$H$354,3)</f>
        <v>Audrey Benvie</v>
      </c>
      <c r="D243" t="str">
        <f>VLOOKUP(B243,'[2]Half Marathon Entries'!$A$5:$H$354,2)</f>
        <v>LV</v>
      </c>
      <c r="E243" t="str">
        <f>VLOOKUP(B243,'[2]Half Marathon Entries'!$A$5:$H$354,8)</f>
        <v>Jog Scotland</v>
      </c>
      <c r="F243" t="str">
        <f>VLOOKUP(B243,'[2]Half Marathon Entries'!$A$5:$H$354,7)</f>
        <v>Y</v>
      </c>
      <c r="G243" s="15" t="str">
        <f>'[2]Results'!C241</f>
        <v>132.07</v>
      </c>
    </row>
    <row r="244" spans="1:7" ht="12.75">
      <c r="A244" s="11">
        <v>241</v>
      </c>
      <c r="B244">
        <f>'[2]Results'!B242</f>
        <v>576</v>
      </c>
      <c r="C244" t="str">
        <f>VLOOKUP(B244,'[2]Half Marathon Entries'!$A$5:$H$354,3)</f>
        <v>Craig Wilson</v>
      </c>
      <c r="D244" t="str">
        <f>VLOOKUP(B244,'[2]Half Marathon Entries'!$A$5:$H$354,2)</f>
        <v>MJ</v>
      </c>
      <c r="E244" t="str">
        <f>VLOOKUP(B244,'[2]Half Marathon Entries'!$A$5:$H$354,8)</f>
        <v>UA</v>
      </c>
      <c r="F244" t="str">
        <f>VLOOKUP(B244,'[2]Half Marathon Entries'!$A$5:$H$354,7)</f>
        <v>N</v>
      </c>
      <c r="G244" s="15" t="str">
        <f>'[2]Results'!C242</f>
        <v>132.22</v>
      </c>
    </row>
    <row r="245" spans="1:7" ht="12.75">
      <c r="A245" s="11">
        <v>242</v>
      </c>
      <c r="B245">
        <f>'[2]Results'!B243</f>
        <v>556</v>
      </c>
      <c r="C245" t="str">
        <f>VLOOKUP(B245,'[2]Half Marathon Entries'!$A$5:$H$354,3)</f>
        <v>Wayne Yule</v>
      </c>
      <c r="D245" t="str">
        <f>VLOOKUP(B245,'[2]Half Marathon Entries'!$A$5:$H$354,2)</f>
        <v>M</v>
      </c>
      <c r="E245" t="str">
        <f>VLOOKUP(B245,'[2]Half Marathon Entries'!$A$5:$H$354,8)</f>
        <v>UA</v>
      </c>
      <c r="F245" t="str">
        <f>VLOOKUP(B245,'[2]Half Marathon Entries'!$A$5:$H$354,7)</f>
        <v>N</v>
      </c>
      <c r="G245" s="15" t="str">
        <f>'[2]Results'!C243</f>
        <v>132.25</v>
      </c>
    </row>
    <row r="246" spans="1:7" ht="12.75">
      <c r="A246" s="11">
        <v>243</v>
      </c>
      <c r="B246">
        <f>'[2]Results'!B244</f>
        <v>354</v>
      </c>
      <c r="C246" t="str">
        <f>VLOOKUP(B246,'[2]Half Marathon Entries'!$A$5:$H$354,3)</f>
        <v>Carole Russell</v>
      </c>
      <c r="D246" t="str">
        <f>VLOOKUP(B246,'[2]Half Marathon Entries'!$A$5:$H$354,2)</f>
        <v>LSV</v>
      </c>
      <c r="E246" t="str">
        <f>VLOOKUP(B246,'[2]Half Marathon Entries'!$A$5:$H$354,8)</f>
        <v>UA</v>
      </c>
      <c r="F246" t="str">
        <f>VLOOKUP(B246,'[2]Half Marathon Entries'!$A$5:$H$354,7)</f>
        <v>N</v>
      </c>
      <c r="G246" s="15" t="str">
        <f>'[2]Results'!C244</f>
        <v>132.53</v>
      </c>
    </row>
    <row r="247" spans="1:7" ht="12.75">
      <c r="A247" s="11">
        <v>244</v>
      </c>
      <c r="B247">
        <f>'[2]Results'!B245</f>
        <v>614</v>
      </c>
      <c r="C247" t="str">
        <f>VLOOKUP(B247,'[2]Half Marathon Entries'!$A$5:$H$354,3)</f>
        <v>Frank Fulton</v>
      </c>
      <c r="D247" t="str">
        <f>VLOOKUP(B247,'[2]Half Marathon Entries'!$A$5:$H$354,2)</f>
        <v>M(63)</v>
      </c>
      <c r="E247" t="str">
        <f>VLOOKUP(B247,'[2]Half Marathon Entries'!$A$5:$H$354,8)</f>
        <v>UA</v>
      </c>
      <c r="F247" t="str">
        <f>VLOOKUP(B247,'[2]Half Marathon Entries'!$A$5:$H$354,7)</f>
        <v>Y</v>
      </c>
      <c r="G247" s="15" t="str">
        <f>'[2]Results'!C245</f>
        <v>133.38</v>
      </c>
    </row>
    <row r="248" spans="1:7" ht="12.75">
      <c r="A248" s="11">
        <v>245</v>
      </c>
      <c r="B248">
        <f>'[2]Results'!B246</f>
        <v>391</v>
      </c>
      <c r="C248" t="str">
        <f>VLOOKUP(B248,'[2]Half Marathon Entries'!$A$5:$H$354,3)</f>
        <v>Don Ritchie</v>
      </c>
      <c r="D248" t="str">
        <f>VLOOKUP(B248,'[2]Half Marathon Entries'!$A$5:$H$354,2)</f>
        <v>M(64)</v>
      </c>
      <c r="E248" t="str">
        <f>VLOOKUP(B248,'[2]Half Marathon Entries'!$A$5:$H$354,8)</f>
        <v>Moray Road Runners</v>
      </c>
      <c r="F248" t="str">
        <f>VLOOKUP(B248,'[2]Half Marathon Entries'!$A$5:$H$354,7)</f>
        <v>Y</v>
      </c>
      <c r="G248" s="15" t="str">
        <f>'[2]Results'!C246</f>
        <v>134.11</v>
      </c>
    </row>
    <row r="249" spans="1:7" ht="12.75">
      <c r="A249" s="11">
        <v>246</v>
      </c>
      <c r="B249">
        <f>'[2]Results'!B247</f>
        <v>454</v>
      </c>
      <c r="C249" t="str">
        <f>VLOOKUP(B249,'[2]Half Marathon Entries'!$A$5:$H$354,3)</f>
        <v>Norman Aitken</v>
      </c>
      <c r="D249" t="str">
        <f>VLOOKUP(B249,'[2]Half Marathon Entries'!$A$5:$H$354,2)</f>
        <v>MV</v>
      </c>
      <c r="E249" t="str">
        <f>VLOOKUP(B249,'[2]Half Marathon Entries'!$A$5:$H$354,8)</f>
        <v>UA</v>
      </c>
      <c r="F249" t="str">
        <f>VLOOKUP(B249,'[2]Half Marathon Entries'!$A$5:$H$354,7)</f>
        <v>N</v>
      </c>
      <c r="G249" s="15" t="str">
        <f>'[2]Results'!C247</f>
        <v>135.06</v>
      </c>
    </row>
    <row r="250" spans="1:7" ht="12.75">
      <c r="A250" s="11">
        <v>247</v>
      </c>
      <c r="B250">
        <f>'[2]Results'!B248</f>
        <v>336</v>
      </c>
      <c r="C250" t="str">
        <f>VLOOKUP(B250,'[2]Half Marathon Entries'!$A$5:$H$354,3)</f>
        <v>John Duncan</v>
      </c>
      <c r="D250" t="str">
        <f>VLOOKUP(B250,'[2]Half Marathon Entries'!$A$5:$H$354,2)</f>
        <v>MV</v>
      </c>
      <c r="E250" t="str">
        <f>VLOOKUP(B250,'[2]Half Marathon Entries'!$A$5:$H$354,8)</f>
        <v>UA</v>
      </c>
      <c r="F250" t="str">
        <f>VLOOKUP(B250,'[2]Half Marathon Entries'!$A$5:$H$354,7)</f>
        <v>N</v>
      </c>
      <c r="G250" s="15" t="str">
        <f>'[2]Results'!C248</f>
        <v>135.38</v>
      </c>
    </row>
    <row r="251" spans="1:7" ht="12.75">
      <c r="A251" s="11">
        <v>248</v>
      </c>
      <c r="B251">
        <f>'[2]Results'!B249</f>
        <v>425</v>
      </c>
      <c r="C251" t="str">
        <f>VLOOKUP(B251,'[2]Half Marathon Entries'!$A$5:$H$354,3)</f>
        <v>James Connelly</v>
      </c>
      <c r="D251" t="str">
        <f>VLOOKUP(B251,'[2]Half Marathon Entries'!$A$5:$H$354,2)</f>
        <v>M(62)</v>
      </c>
      <c r="E251" t="str">
        <f>VLOOKUP(B251,'[2]Half Marathon Entries'!$A$5:$H$354,8)</f>
        <v>Nairn RR</v>
      </c>
      <c r="F251" t="str">
        <f>VLOOKUP(B251,'[2]Half Marathon Entries'!$A$5:$H$354,7)</f>
        <v>N</v>
      </c>
      <c r="G251" s="15" t="str">
        <f>'[2]Results'!C249</f>
        <v>136.57</v>
      </c>
    </row>
    <row r="252" spans="1:7" ht="12.75">
      <c r="A252" s="11">
        <v>249</v>
      </c>
      <c r="B252">
        <f>'[2]Results'!B250</f>
        <v>371</v>
      </c>
      <c r="C252" t="str">
        <f>VLOOKUP(B252,'[2]Half Marathon Entries'!$A$5:$H$354,3)</f>
        <v>Ralph Farquhar</v>
      </c>
      <c r="D252" t="str">
        <f>VLOOKUP(B252,'[2]Half Marathon Entries'!$A$5:$H$354,2)</f>
        <v>MV</v>
      </c>
      <c r="E252" t="str">
        <f>VLOOKUP(B252,'[2]Half Marathon Entries'!$A$5:$H$354,8)</f>
        <v>UA</v>
      </c>
      <c r="F252" t="str">
        <f>VLOOKUP(B252,'[2]Half Marathon Entries'!$A$5:$H$354,7)</f>
        <v>N</v>
      </c>
      <c r="G252" s="15" t="str">
        <f>'[2]Results'!C250</f>
        <v>136.57</v>
      </c>
    </row>
    <row r="253" spans="1:7" ht="12.75">
      <c r="A253" s="11">
        <v>250</v>
      </c>
      <c r="B253">
        <f>'[2]Results'!B251</f>
        <v>357</v>
      </c>
      <c r="C253" t="str">
        <f>VLOOKUP(B253,'[2]Half Marathon Entries'!$A$5:$H$354,3)</f>
        <v>Alison Mackay</v>
      </c>
      <c r="D253" t="str">
        <f>VLOOKUP(B253,'[2]Half Marathon Entries'!$A$5:$H$354,2)</f>
        <v>LSV</v>
      </c>
      <c r="E253" t="str">
        <f>VLOOKUP(B253,'[2]Half Marathon Entries'!$A$5:$H$354,8)</f>
        <v>UA</v>
      </c>
      <c r="F253" t="str">
        <f>VLOOKUP(B253,'[2]Half Marathon Entries'!$A$5:$H$354,7)</f>
        <v>Y</v>
      </c>
      <c r="G253" s="15" t="str">
        <f>'[2]Results'!C251</f>
        <v>138.49</v>
      </c>
    </row>
    <row r="254" spans="1:7" ht="12.75">
      <c r="A254" s="11">
        <v>251</v>
      </c>
      <c r="B254">
        <f>'[2]Results'!B252</f>
        <v>564</v>
      </c>
      <c r="C254" t="str">
        <f>VLOOKUP(B254,'[2]Half Marathon Entries'!$A$5:$H$354,3)</f>
        <v>Jean Wainwright</v>
      </c>
      <c r="D254" t="str">
        <f>VLOOKUP(B254,'[2]Half Marathon Entries'!$A$5:$H$354,2)</f>
        <v>L(73)</v>
      </c>
      <c r="E254" t="str">
        <f>VLOOKUP(B254,'[2]Half Marathon Entries'!$A$5:$H$354,8)</f>
        <v>Perth RR</v>
      </c>
      <c r="F254" t="str">
        <f>VLOOKUP(B254,'[2]Half Marathon Entries'!$A$5:$H$354,7)</f>
        <v>N</v>
      </c>
      <c r="G254" s="15" t="str">
        <f>'[2]Results'!C252</f>
        <v>138.52</v>
      </c>
    </row>
    <row r="255" spans="1:7" ht="12.75">
      <c r="A255" s="11">
        <v>252</v>
      </c>
      <c r="B255">
        <f>'[2]Results'!B253</f>
        <v>328</v>
      </c>
      <c r="C255" t="str">
        <f>VLOOKUP(B255,'[2]Half Marathon Entries'!$A$5:$H$354,3)</f>
        <v>Leona Milne</v>
      </c>
      <c r="D255" t="str">
        <f>VLOOKUP(B255,'[2]Half Marathon Entries'!$A$5:$H$354,2)</f>
        <v>L</v>
      </c>
      <c r="E255" t="str">
        <f>VLOOKUP(B255,'[2]Half Marathon Entries'!$A$5:$H$354,8)</f>
        <v>Metro Abdn</v>
      </c>
      <c r="F255" t="str">
        <f>VLOOKUP(B255,'[2]Half Marathon Entries'!$A$5:$H$354,7)</f>
        <v>N</v>
      </c>
      <c r="G255" s="15" t="str">
        <f>'[2]Results'!C253</f>
        <v>138.59</v>
      </c>
    </row>
    <row r="256" spans="1:7" ht="12.75">
      <c r="A256" s="11">
        <v>253</v>
      </c>
      <c r="B256">
        <f>'[2]Results'!B254</f>
        <v>359</v>
      </c>
      <c r="C256" t="str">
        <f>VLOOKUP(B256,'[2]Half Marathon Entries'!$A$5:$H$354,3)</f>
        <v>Sue Richardson</v>
      </c>
      <c r="D256" t="str">
        <f>VLOOKUP(B256,'[2]Half Marathon Entries'!$A$5:$H$354,2)</f>
        <v>LV</v>
      </c>
      <c r="E256" t="str">
        <f>VLOOKUP(B256,'[2]Half Marathon Entries'!$A$5:$H$354,8)</f>
        <v>UA</v>
      </c>
      <c r="F256" t="str">
        <f>VLOOKUP(B256,'[2]Half Marathon Entries'!$A$5:$H$354,7)</f>
        <v>N</v>
      </c>
      <c r="G256" s="15" t="str">
        <f>'[2]Results'!C254</f>
        <v>139.10</v>
      </c>
    </row>
    <row r="257" spans="1:7" ht="12.75">
      <c r="A257" s="11">
        <v>254</v>
      </c>
      <c r="B257">
        <f>'[2]Results'!B255</f>
        <v>364</v>
      </c>
      <c r="C257" t="str">
        <f>VLOOKUP(B257,'[2]Half Marathon Entries'!$A$5:$H$354,3)</f>
        <v>Jan Short</v>
      </c>
      <c r="D257" t="str">
        <f>VLOOKUP(B257,'[2]Half Marathon Entries'!$A$5:$H$354,2)</f>
        <v>LSV</v>
      </c>
      <c r="E257" t="str">
        <f>VLOOKUP(B257,'[2]Half Marathon Entries'!$A$5:$H$354,8)</f>
        <v>UA</v>
      </c>
      <c r="F257" t="str">
        <f>VLOOKUP(B257,'[2]Half Marathon Entries'!$A$5:$H$354,7)</f>
        <v>Y</v>
      </c>
      <c r="G257" s="15" t="str">
        <f>'[2]Results'!C255</f>
        <v>140.15</v>
      </c>
    </row>
    <row r="258" spans="1:7" ht="12.75">
      <c r="A258" s="11">
        <v>255</v>
      </c>
      <c r="B258">
        <f>'[2]Results'!B256</f>
        <v>387</v>
      </c>
      <c r="C258" t="str">
        <f>VLOOKUP(B258,'[2]Half Marathon Entries'!$A$5:$H$354,3)</f>
        <v>Gillian Anderson</v>
      </c>
      <c r="D258" t="str">
        <f>VLOOKUP(B258,'[2]Half Marathon Entries'!$A$5:$H$354,2)</f>
        <v>LV</v>
      </c>
      <c r="E258" t="str">
        <f>VLOOKUP(B258,'[2]Half Marathon Entries'!$A$5:$H$354,8)</f>
        <v>UA</v>
      </c>
      <c r="F258" t="str">
        <f>VLOOKUP(B258,'[2]Half Marathon Entries'!$A$5:$H$354,7)</f>
        <v>N</v>
      </c>
      <c r="G258" s="15" t="str">
        <f>'[2]Results'!C256</f>
        <v>141.28</v>
      </c>
    </row>
    <row r="259" spans="1:7" ht="12.75">
      <c r="A259" s="11">
        <v>256</v>
      </c>
      <c r="B259">
        <f>'[2]Results'!B257</f>
        <v>539</v>
      </c>
      <c r="C259" t="str">
        <f>VLOOKUP(B259,'[2]Half Marathon Entries'!$A$5:$H$354,3)</f>
        <v>Jennifer Coelho</v>
      </c>
      <c r="D259" t="str">
        <f>VLOOKUP(B259,'[2]Half Marathon Entries'!$A$5:$H$354,2)</f>
        <v>LV</v>
      </c>
      <c r="E259" t="str">
        <f>VLOOKUP(B259,'[2]Half Marathon Entries'!$A$5:$H$354,8)</f>
        <v>Moray Road Runners</v>
      </c>
      <c r="F259" t="str">
        <f>VLOOKUP(B259,'[2]Half Marathon Entries'!$A$5:$H$354,7)</f>
        <v>Y</v>
      </c>
      <c r="G259" s="15" t="str">
        <f>'[2]Results'!C257</f>
        <v>141.38</v>
      </c>
    </row>
    <row r="260" spans="1:7" ht="12.75">
      <c r="A260" s="11">
        <v>257</v>
      </c>
      <c r="B260">
        <f>'[2]Results'!B258</f>
        <v>322</v>
      </c>
      <c r="C260" t="str">
        <f>VLOOKUP(B260,'[2]Half Marathon Entries'!$A$5:$H$354,3)</f>
        <v>Shona Ritchie</v>
      </c>
      <c r="D260" t="str">
        <f>VLOOKUP(B260,'[2]Half Marathon Entries'!$A$5:$H$354,2)</f>
        <v>LV</v>
      </c>
      <c r="E260" t="str">
        <f>VLOOKUP(B260,'[2]Half Marathon Entries'!$A$5:$H$354,8)</f>
        <v>Jog Scotland</v>
      </c>
      <c r="F260" t="str">
        <f>VLOOKUP(B260,'[2]Half Marathon Entries'!$A$5:$H$354,7)</f>
        <v>N</v>
      </c>
      <c r="G260" s="15" t="str">
        <f>'[2]Results'!C258</f>
        <v>142.02</v>
      </c>
    </row>
    <row r="261" spans="1:7" ht="12.75">
      <c r="A261" s="11">
        <v>258</v>
      </c>
      <c r="B261">
        <f>'[2]Results'!B259</f>
        <v>484</v>
      </c>
      <c r="C261" t="str">
        <f>VLOOKUP(B261,'[2]Half Marathon Entries'!$A$5:$H$354,3)</f>
        <v>Jim Lynch</v>
      </c>
      <c r="D261" t="str">
        <f>VLOOKUP(B261,'[2]Half Marathon Entries'!$A$5:$H$354,2)</f>
        <v>MSV</v>
      </c>
      <c r="E261" t="str">
        <f>VLOOKUP(B261,'[2]Half Marathon Entries'!$A$5:$H$354,8)</f>
        <v>UA</v>
      </c>
      <c r="F261" t="str">
        <f>VLOOKUP(B261,'[2]Half Marathon Entries'!$A$5:$H$354,7)</f>
        <v>N</v>
      </c>
      <c r="G261" s="15" t="str">
        <f>'[2]Results'!C259</f>
        <v>142.07</v>
      </c>
    </row>
    <row r="262" spans="1:7" ht="12.75">
      <c r="A262" s="11">
        <v>259</v>
      </c>
      <c r="B262">
        <f>'[2]Results'!B260</f>
        <v>309</v>
      </c>
      <c r="C262" t="str">
        <f>VLOOKUP(B262,'[2]Half Marathon Entries'!$A$5:$H$354,3)</f>
        <v>William Valentine</v>
      </c>
      <c r="D262" t="str">
        <f>VLOOKUP(B262,'[2]Half Marathon Entries'!$A$5:$H$354,2)</f>
        <v>M</v>
      </c>
      <c r="E262" t="str">
        <f>VLOOKUP(B262,'[2]Half Marathon Entries'!$A$5:$H$354,8)</f>
        <v>UA</v>
      </c>
      <c r="F262" t="str">
        <f>VLOOKUP(B262,'[2]Half Marathon Entries'!$A$5:$H$354,7)</f>
        <v>N</v>
      </c>
      <c r="G262" s="15" t="str">
        <f>'[2]Results'!C260</f>
        <v>142.10</v>
      </c>
    </row>
    <row r="263" spans="1:7" ht="12.75">
      <c r="A263" s="11">
        <v>260</v>
      </c>
      <c r="B263">
        <f>'[2]Results'!B261</f>
        <v>358</v>
      </c>
      <c r="C263" t="str">
        <f>VLOOKUP(B263,'[2]Half Marathon Entries'!$A$5:$H$354,3)</f>
        <v>Gillian Pirie</v>
      </c>
      <c r="D263" t="str">
        <f>VLOOKUP(B263,'[2]Half Marathon Entries'!$A$5:$H$354,2)</f>
        <v>L</v>
      </c>
      <c r="E263" t="str">
        <f>VLOOKUP(B263,'[2]Half Marathon Entries'!$A$5:$H$354,8)</f>
        <v>UA</v>
      </c>
      <c r="F263" t="str">
        <f>VLOOKUP(B263,'[2]Half Marathon Entries'!$A$5:$H$354,7)</f>
        <v>Y</v>
      </c>
      <c r="G263" s="15" t="str">
        <f>'[2]Results'!C261</f>
        <v>143.46</v>
      </c>
    </row>
    <row r="264" spans="1:7" ht="12.75">
      <c r="A264" s="11">
        <v>261</v>
      </c>
      <c r="B264">
        <f>'[2]Results'!B262</f>
        <v>482</v>
      </c>
      <c r="C264" t="str">
        <f>VLOOKUP(B264,'[2]Half Marathon Entries'!$A$5:$H$354,3)</f>
        <v>Stuart Clarke</v>
      </c>
      <c r="D264" t="str">
        <f>VLOOKUP(B264,'[2]Half Marathon Entries'!$A$5:$H$354,2)</f>
        <v>MV</v>
      </c>
      <c r="E264" t="str">
        <f>VLOOKUP(B264,'[2]Half Marathon Entries'!$A$5:$H$354,8)</f>
        <v>Corstorphine AAC</v>
      </c>
      <c r="F264" t="str">
        <f>VLOOKUP(B264,'[2]Half Marathon Entries'!$A$5:$H$354,7)</f>
        <v>N</v>
      </c>
      <c r="G264" s="15" t="str">
        <f>'[2]Results'!C262</f>
        <v>146.36</v>
      </c>
    </row>
    <row r="265" spans="1:7" ht="12.75">
      <c r="A265" s="11">
        <v>262</v>
      </c>
      <c r="B265">
        <f>'[2]Results'!B263</f>
        <v>525</v>
      </c>
      <c r="C265" t="str">
        <f>VLOOKUP(B265,'[2]Half Marathon Entries'!$A$5:$H$354,3)</f>
        <v>Bill Garden</v>
      </c>
      <c r="D265" t="str">
        <f>VLOOKUP(B265,'[2]Half Marathon Entries'!$A$5:$H$354,2)</f>
        <v>MSV</v>
      </c>
      <c r="E265" t="str">
        <f>VLOOKUP(B265,'[2]Half Marathon Entries'!$A$5:$H$354,8)</f>
        <v>UA</v>
      </c>
      <c r="F265" t="str">
        <f>VLOOKUP(B265,'[2]Half Marathon Entries'!$A$5:$H$354,7)</f>
        <v>Y</v>
      </c>
      <c r="G265" s="15" t="str">
        <f>'[2]Results'!C263</f>
        <v>147.56</v>
      </c>
    </row>
    <row r="266" spans="1:7" ht="12.75">
      <c r="A266" s="11">
        <v>263</v>
      </c>
      <c r="B266">
        <f>'[2]Results'!B264</f>
        <v>483</v>
      </c>
      <c r="C266" t="str">
        <f>VLOOKUP(B266,'[2]Half Marathon Entries'!$A$5:$H$354,3)</f>
        <v>Evgenia Kiseleva</v>
      </c>
      <c r="D266" t="str">
        <f>VLOOKUP(B266,'[2]Half Marathon Entries'!$A$5:$H$354,2)</f>
        <v>LV</v>
      </c>
      <c r="E266" t="str">
        <f>VLOOKUP(B266,'[2]Half Marathon Entries'!$A$5:$H$354,8)</f>
        <v>UA</v>
      </c>
      <c r="F266" t="str">
        <f>VLOOKUP(B266,'[2]Half Marathon Entries'!$A$5:$H$354,7)</f>
        <v>N</v>
      </c>
      <c r="G266" s="15" t="str">
        <f>'[2]Results'!C264</f>
        <v>149.57</v>
      </c>
    </row>
    <row r="267" spans="1:7" ht="12.75">
      <c r="A267" s="11">
        <v>264</v>
      </c>
      <c r="B267">
        <f>'[2]Results'!B265</f>
        <v>335</v>
      </c>
      <c r="C267" t="str">
        <f>VLOOKUP(B267,'[2]Half Marathon Entries'!$A$5:$H$354,3)</f>
        <v>Isobel Duncan</v>
      </c>
      <c r="D267" t="str">
        <f>VLOOKUP(B267,'[2]Half Marathon Entries'!$A$5:$H$354,2)</f>
        <v>LSV</v>
      </c>
      <c r="E267" t="str">
        <f>VLOOKUP(B267,'[2]Half Marathon Entries'!$A$5:$H$354,8)</f>
        <v>Perth RR</v>
      </c>
      <c r="F267" t="str">
        <f>VLOOKUP(B267,'[2]Half Marathon Entries'!$A$5:$H$354,7)</f>
        <v>N</v>
      </c>
      <c r="G267" s="15" t="str">
        <f>'[2]Results'!C265</f>
        <v>151.26</v>
      </c>
    </row>
    <row r="268" spans="1:7" ht="12.75">
      <c r="A268" s="11">
        <v>265</v>
      </c>
      <c r="B268">
        <f>'[2]Results'!B266</f>
        <v>464</v>
      </c>
      <c r="C268" t="str">
        <f>VLOOKUP(B268,'[2]Half Marathon Entries'!$A$5:$H$354,3)</f>
        <v>Kevin Dunbar</v>
      </c>
      <c r="D268" t="str">
        <f>VLOOKUP(B268,'[2]Half Marathon Entries'!$A$5:$H$354,2)</f>
        <v>MV</v>
      </c>
      <c r="E268" t="str">
        <f>VLOOKUP(B268,'[2]Half Marathon Entries'!$A$5:$H$354,8)</f>
        <v>UA</v>
      </c>
      <c r="F268" t="str">
        <f>VLOOKUP(B268,'[2]Half Marathon Entries'!$A$5:$H$354,7)</f>
        <v>N</v>
      </c>
      <c r="G268" s="15" t="str">
        <f>'[2]Results'!C266</f>
        <v>158.46</v>
      </c>
    </row>
    <row r="269" spans="1:7" ht="12.75">
      <c r="A269" s="11">
        <v>266</v>
      </c>
      <c r="B269">
        <f>'[2]Results'!B267</f>
        <v>496</v>
      </c>
      <c r="C269" t="str">
        <f>VLOOKUP(B269,'[2]Half Marathon Entries'!$A$5:$H$354,3)</f>
        <v>Ellen Macmillan</v>
      </c>
      <c r="D269" t="str">
        <f>VLOOKUP(B269,'[2]Half Marathon Entries'!$A$5:$H$354,2)</f>
        <v>L</v>
      </c>
      <c r="E269" t="str">
        <f>VLOOKUP(B269,'[2]Half Marathon Entries'!$A$5:$H$354,8)</f>
        <v>UA</v>
      </c>
      <c r="F269" t="str">
        <f>VLOOKUP(B269,'[2]Half Marathon Entries'!$A$5:$H$354,7)</f>
        <v>Y</v>
      </c>
      <c r="G269" s="15" t="str">
        <f>'[2]Results'!C267</f>
        <v>164.13</v>
      </c>
    </row>
    <row r="270" spans="1:7" ht="12.75">
      <c r="A270" s="11">
        <v>267</v>
      </c>
      <c r="B270">
        <f>'[2]Results'!B268</f>
        <v>544</v>
      </c>
      <c r="C270" t="str">
        <f>VLOOKUP(B270,'[2]Half Marathon Entries'!$A$5:$H$354,3)</f>
        <v>Donna Hendry</v>
      </c>
      <c r="D270" t="str">
        <f>VLOOKUP(B270,'[2]Half Marathon Entries'!$A$5:$H$354,2)</f>
        <v>L</v>
      </c>
      <c r="E270" t="str">
        <f>VLOOKUP(B270,'[2]Half Marathon Entries'!$A$5:$H$354,8)</f>
        <v>UA</v>
      </c>
      <c r="F270" t="str">
        <f>VLOOKUP(B270,'[2]Half Marathon Entries'!$A$5:$H$354,7)</f>
        <v>Y</v>
      </c>
      <c r="G270" s="15" t="str">
        <f>'[2]Results'!C268</f>
        <v>164.13</v>
      </c>
    </row>
    <row r="271" spans="1:7" ht="12.75">
      <c r="A271" s="11">
        <v>268</v>
      </c>
      <c r="B271">
        <f>'[2]Results'!B269</f>
        <v>374</v>
      </c>
      <c r="C271" t="str">
        <f>VLOOKUP(B271,'[2]Half Marathon Entries'!$A$5:$H$354,3)</f>
        <v>Teresa Reid</v>
      </c>
      <c r="D271" t="str">
        <f>VLOOKUP(B271,'[2]Half Marathon Entries'!$A$5:$H$354,2)</f>
        <v>LSV</v>
      </c>
      <c r="E271" t="str">
        <f>VLOOKUP(B271,'[2]Half Marathon Entries'!$A$5:$H$354,8)</f>
        <v>Jog Scotland</v>
      </c>
      <c r="F271" t="str">
        <f>VLOOKUP(B271,'[2]Half Marathon Entries'!$A$5:$H$354,7)</f>
        <v>N</v>
      </c>
      <c r="G271" s="15" t="str">
        <f>'[2]Results'!C269</f>
        <v>165.56</v>
      </c>
    </row>
    <row r="272" spans="1:7" ht="12.75">
      <c r="A272" s="11">
        <v>269</v>
      </c>
      <c r="B272">
        <f>'[2]Results'!B270</f>
        <v>321</v>
      </c>
      <c r="C272" t="str">
        <f>VLOOKUP(B272,'[2]Half Marathon Entries'!$A$5:$H$354,3)</f>
        <v>Linda Barclay</v>
      </c>
      <c r="D272" t="str">
        <f>VLOOKUP(B272,'[2]Half Marathon Entries'!$A$5:$H$354,2)</f>
        <v>LSV</v>
      </c>
      <c r="E272" t="str">
        <f>VLOOKUP(B272,'[2]Half Marathon Entries'!$A$5:$H$354,8)</f>
        <v>Jog Scotland</v>
      </c>
      <c r="F272" t="str">
        <f>VLOOKUP(B272,'[2]Half Marathon Entries'!$A$5:$H$354,7)</f>
        <v>N</v>
      </c>
      <c r="G272" s="15" t="str">
        <f>'[2]Results'!C270</f>
        <v>165.56</v>
      </c>
    </row>
    <row r="273" spans="1:7" ht="12.75">
      <c r="A273" s="11">
        <v>270</v>
      </c>
      <c r="B273">
        <f>'[2]Results'!B271</f>
        <v>532</v>
      </c>
      <c r="C273" t="str">
        <f>VLOOKUP(B273,'[2]Half Marathon Entries'!$A$5:$H$354,3)</f>
        <v>Donella Steel</v>
      </c>
      <c r="D273" t="str">
        <f>VLOOKUP(B273,'[2]Half Marathon Entries'!$A$5:$H$354,2)</f>
        <v>LV</v>
      </c>
      <c r="E273" t="str">
        <f>VLOOKUP(B273,'[2]Half Marathon Entries'!$A$5:$H$354,8)</f>
        <v>UA</v>
      </c>
      <c r="F273" t="str">
        <f>VLOOKUP(B273,'[2]Half Marathon Entries'!$A$5:$H$354,7)</f>
        <v>N</v>
      </c>
      <c r="G273" s="15" t="str">
        <f>'[2]Results'!C271</f>
        <v>168.05</v>
      </c>
    </row>
    <row r="274" spans="1:7" ht="12.75">
      <c r="A274" s="11">
        <v>271</v>
      </c>
      <c r="B274">
        <f>'[2]Results'!B272</f>
        <v>488</v>
      </c>
      <c r="C274" t="str">
        <f>VLOOKUP(B274,'[2]Half Marathon Entries'!$A$5:$H$354,3)</f>
        <v>Simon Parsons</v>
      </c>
      <c r="D274" t="str">
        <f>VLOOKUP(B274,'[2]Half Marathon Entries'!$A$5:$H$354,2)</f>
        <v>M</v>
      </c>
      <c r="E274" t="str">
        <f>VLOOKUP(B274,'[2]Half Marathon Entries'!$A$5:$H$354,8)</f>
        <v>UA</v>
      </c>
      <c r="F274" t="str">
        <f>VLOOKUP(B274,'[2]Half Marathon Entries'!$A$5:$H$354,7)</f>
        <v>N</v>
      </c>
      <c r="G274" s="15" t="str">
        <f>'[2]Results'!C272</f>
        <v>173.25</v>
      </c>
    </row>
    <row r="275" spans="1:7" ht="12.75">
      <c r="A275" s="11">
        <v>272</v>
      </c>
      <c r="B275">
        <f>'[2]Results'!B273</f>
        <v>489</v>
      </c>
      <c r="C275" t="str">
        <f>VLOOKUP(B275,'[2]Half Marathon Entries'!$A$5:$H$354,3)</f>
        <v>Victoria Matthews</v>
      </c>
      <c r="D275" t="str">
        <f>VLOOKUP(B275,'[2]Half Marathon Entries'!$A$5:$H$354,2)</f>
        <v>LV</v>
      </c>
      <c r="E275" t="str">
        <f>VLOOKUP(B275,'[2]Half Marathon Entries'!$A$5:$H$354,8)</f>
        <v>UA</v>
      </c>
      <c r="F275" t="str">
        <f>VLOOKUP(B275,'[2]Half Marathon Entries'!$A$5:$H$354,7)</f>
        <v>N</v>
      </c>
      <c r="G275" s="15" t="str">
        <f>'[2]Results'!C273</f>
        <v>173.25</v>
      </c>
    </row>
    <row r="276" spans="1:7" ht="12.75">
      <c r="A276" s="11">
        <v>273</v>
      </c>
      <c r="B276">
        <f>'[2]Results'!B274</f>
        <v>370</v>
      </c>
      <c r="C276" t="str">
        <f>VLOOKUP(B276,'[2]Half Marathon Entries'!$A$5:$H$354,3)</f>
        <v>Elaine Dickie</v>
      </c>
      <c r="D276" t="str">
        <f>VLOOKUP(B276,'[2]Half Marathon Entries'!$A$5:$H$354,2)</f>
        <v>L</v>
      </c>
      <c r="E276" t="str">
        <f>VLOOKUP(B276,'[2]Half Marathon Entries'!$A$5:$H$354,8)</f>
        <v>UA</v>
      </c>
      <c r="F276" t="str">
        <f>VLOOKUP(B276,'[2]Half Marathon Entries'!$A$5:$H$354,7)</f>
        <v>N</v>
      </c>
      <c r="G276" s="15" t="str">
        <f>'[2]Results'!C274</f>
        <v>177.30</v>
      </c>
    </row>
    <row r="277" spans="1:7" ht="12.75">
      <c r="A277" s="11">
        <v>274</v>
      </c>
      <c r="B277">
        <f>'[2]Results'!B275</f>
        <v>372</v>
      </c>
      <c r="C277" t="str">
        <f>VLOOKUP(B277,'[2]Half Marathon Entries'!$A$5:$H$354,3)</f>
        <v>Carole Mathieson</v>
      </c>
      <c r="D277" t="str">
        <f>VLOOKUP(B277,'[2]Half Marathon Entries'!$A$5:$H$354,2)</f>
        <v>LV</v>
      </c>
      <c r="E277" t="str">
        <f>VLOOKUP(B277,'[2]Half Marathon Entries'!$A$5:$H$354,8)</f>
        <v>Jog Scotland</v>
      </c>
      <c r="F277" t="str">
        <f>VLOOKUP(B277,'[2]Half Marathon Entries'!$A$5:$H$354,7)</f>
        <v>N</v>
      </c>
      <c r="G277" s="15" t="str">
        <f>'[2]Results'!C275</f>
        <v>182.13</v>
      </c>
    </row>
  </sheetData>
  <sheetProtection selectLockedCells="1"/>
  <autoFilter ref="A3:G352"/>
  <mergeCells count="1">
    <mergeCell ref="A1:G1"/>
  </mergeCells>
  <printOptions gridLines="1" horizontalCentered="1"/>
  <pageMargins left="0.7480314960629921" right="0.7480314960629921" top="0.984251968503937" bottom="0.984251968503937" header="0.5118110236220472" footer="0.5118110236220472"/>
  <pageSetup fitToHeight="3" fitToWidth="1" horizontalDpi="300" verticalDpi="3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4"/>
  <sheetViews>
    <sheetView tabSelected="1" workbookViewId="0" topLeftCell="A1">
      <selection activeCell="A1" sqref="A1:G133"/>
    </sheetView>
  </sheetViews>
  <sheetFormatPr defaultColWidth="9.140625" defaultRowHeight="12.75"/>
  <cols>
    <col min="2" max="2" width="15.421875" style="0" customWidth="1"/>
    <col min="3" max="3" width="17.8515625" style="0" customWidth="1"/>
    <col min="4" max="4" width="10.7109375" style="0" customWidth="1"/>
    <col min="5" max="5" width="21.8515625" style="0" customWidth="1"/>
    <col min="7" max="7" width="9.140625" style="15" customWidth="1"/>
  </cols>
  <sheetData>
    <row r="1" spans="1:7" ht="12.75">
      <c r="A1" s="25" t="s">
        <v>11</v>
      </c>
      <c r="B1" s="25"/>
      <c r="C1" s="25"/>
      <c r="D1" s="25"/>
      <c r="E1" s="25"/>
      <c r="F1" s="10"/>
      <c r="G1" s="16"/>
    </row>
    <row r="2" spans="1:5" ht="12.75">
      <c r="A2" s="11"/>
      <c r="B2" s="11"/>
      <c r="C2" s="11"/>
      <c r="D2" s="17"/>
      <c r="E2" s="17"/>
    </row>
    <row r="3" spans="1:7" ht="12.75">
      <c r="A3" s="18" t="s">
        <v>1</v>
      </c>
      <c r="B3" s="18" t="s">
        <v>9</v>
      </c>
      <c r="C3" s="19" t="s">
        <v>3</v>
      </c>
      <c r="D3" s="18" t="s">
        <v>4</v>
      </c>
      <c r="E3" s="19" t="s">
        <v>5</v>
      </c>
      <c r="F3" s="20" t="s">
        <v>6</v>
      </c>
      <c r="G3" s="12" t="s">
        <v>10</v>
      </c>
    </row>
    <row r="4" spans="1:7" ht="12.75">
      <c r="A4" s="11">
        <v>1</v>
      </c>
      <c r="B4">
        <f>'[3]Results'!B2</f>
        <v>109</v>
      </c>
      <c r="C4" s="21" t="str">
        <f>VLOOKUP(B4,'[3]Marathon Entries'!$A$2:$J$401,3)</f>
        <v>Niku Millott</v>
      </c>
      <c r="D4" s="22" t="str">
        <f>VLOOKUP(B4,'[3]Marathon Entries'!$A$2:$J$401,2)</f>
        <v>M</v>
      </c>
      <c r="E4" s="22" t="str">
        <f>VLOOKUP(B4,'[3]Marathon Entries'!$A$2:$J$401,8)</f>
        <v>Metro Aberdeen</v>
      </c>
      <c r="F4" t="str">
        <f>VLOOKUP(B4,'[3]Marathon Entries'!$A$2:$J$401,7)</f>
        <v>N</v>
      </c>
      <c r="G4" s="15" t="str">
        <f>'[3]Results'!C2</f>
        <v>2.43.11</v>
      </c>
    </row>
    <row r="5" spans="1:7" ht="12.75">
      <c r="A5" s="11">
        <v>2</v>
      </c>
      <c r="B5">
        <f>'[3]Results'!B3</f>
        <v>63</v>
      </c>
      <c r="C5" s="21" t="str">
        <f>VLOOKUP(B5,'[3]Marathon Entries'!$A$2:$J$401,3)</f>
        <v>Richard Watkinson</v>
      </c>
      <c r="D5" s="22" t="str">
        <f>VLOOKUP(B5,'[3]Marathon Entries'!$A$2:$J$401,2)</f>
        <v>M</v>
      </c>
      <c r="E5" s="22" t="str">
        <f>VLOOKUP(B5,'[3]Marathon Entries'!$A$2:$J$401,8)</f>
        <v>UA</v>
      </c>
      <c r="F5" t="str">
        <f>VLOOKUP(B5,'[3]Marathon Entries'!$A$2:$J$401,7)</f>
        <v>N</v>
      </c>
      <c r="G5" s="15" t="str">
        <f>'[3]Results'!C3</f>
        <v>2.49.59</v>
      </c>
    </row>
    <row r="6" spans="1:7" ht="12.75">
      <c r="A6" s="11">
        <v>3</v>
      </c>
      <c r="B6">
        <f>'[3]Results'!B4</f>
        <v>88</v>
      </c>
      <c r="C6" s="21" t="str">
        <f>VLOOKUP(B6,'[3]Marathon Entries'!$A$2:$J$401,3)</f>
        <v>David Potter</v>
      </c>
      <c r="D6" s="22" t="str">
        <f>VLOOKUP(B6,'[3]Marathon Entries'!$A$2:$J$401,2)</f>
        <v>MSV</v>
      </c>
      <c r="E6" s="22" t="str">
        <f>VLOOKUP(B6,'[3]Marathon Entries'!$A$2:$J$401,8)</f>
        <v>Leamington C &amp; AC</v>
      </c>
      <c r="F6" t="str">
        <f>VLOOKUP(B6,'[3]Marathon Entries'!$A$2:$J$401,7)</f>
        <v>N</v>
      </c>
      <c r="G6" s="15" t="str">
        <f>'[3]Results'!C4</f>
        <v>2.53.21</v>
      </c>
    </row>
    <row r="7" spans="1:7" ht="12.75">
      <c r="A7" s="11">
        <v>4</v>
      </c>
      <c r="B7">
        <f>'[3]Results'!B5</f>
        <v>44</v>
      </c>
      <c r="C7" s="21" t="str">
        <f>VLOOKUP(B7,'[3]Marathon Entries'!$A$2:$J$401,3)</f>
        <v>Neil Muir</v>
      </c>
      <c r="D7" s="22" t="str">
        <f>VLOOKUP(B7,'[3]Marathon Entries'!$A$2:$J$401,2)</f>
        <v>MV</v>
      </c>
      <c r="E7" s="22" t="str">
        <f>VLOOKUP(B7,'[3]Marathon Entries'!$A$2:$J$401,8)</f>
        <v>Perth RR</v>
      </c>
      <c r="F7" t="str">
        <f>VLOOKUP(B7,'[3]Marathon Entries'!$A$2:$J$401,7)</f>
        <v>N</v>
      </c>
      <c r="G7" s="15" t="str">
        <f>'[3]Results'!C5</f>
        <v>2.55.32</v>
      </c>
    </row>
    <row r="8" spans="1:7" ht="12.75">
      <c r="A8" s="11">
        <v>5</v>
      </c>
      <c r="B8">
        <f>'[3]Results'!B6</f>
        <v>26</v>
      </c>
      <c r="C8" s="21" t="str">
        <f>VLOOKUP(B8,'[3]Marathon Entries'!$A$2:$J$401,3)</f>
        <v>Wayne Stock</v>
      </c>
      <c r="D8" s="22" t="str">
        <f>VLOOKUP(B8,'[3]Marathon Entries'!$A$2:$J$401,2)</f>
        <v>MV</v>
      </c>
      <c r="E8" s="22" t="str">
        <f>VLOOKUP(B8,'[3]Marathon Entries'!$A$2:$J$401,8)</f>
        <v>UA</v>
      </c>
      <c r="F8" t="str">
        <f>VLOOKUP(B8,'[3]Marathon Entries'!$A$2:$J$401,7)</f>
        <v>Y</v>
      </c>
      <c r="G8" s="15" t="str">
        <f>'[3]Results'!C6</f>
        <v>3.00.00</v>
      </c>
    </row>
    <row r="9" spans="1:7" ht="12.75">
      <c r="A9" s="11">
        <v>6</v>
      </c>
      <c r="B9">
        <f>'[3]Results'!B7</f>
        <v>14</v>
      </c>
      <c r="C9" s="21" t="str">
        <f>VLOOKUP(B9,'[3]Marathon Entries'!$A$2:$J$401,3)</f>
        <v>Kate Jenkins</v>
      </c>
      <c r="D9" s="22" t="str">
        <f>VLOOKUP(B9,'[3]Marathon Entries'!$A$2:$J$401,2)</f>
        <v>L </v>
      </c>
      <c r="E9" s="22" t="str">
        <f>VLOOKUP(B9,'[3]Marathon Entries'!$A$2:$J$401,8)</f>
        <v>Gala Harriers</v>
      </c>
      <c r="F9" t="str">
        <f>VLOOKUP(B9,'[3]Marathon Entries'!$A$2:$J$401,7)</f>
        <v>N</v>
      </c>
      <c r="G9" s="15" t="str">
        <f>'[3]Results'!C7</f>
        <v>3.02.06</v>
      </c>
    </row>
    <row r="10" spans="1:7" ht="12.75">
      <c r="A10" s="11">
        <v>7</v>
      </c>
      <c r="B10">
        <f>'[3]Results'!B8</f>
        <v>146</v>
      </c>
      <c r="C10" s="21" t="str">
        <f>VLOOKUP(B10,'[3]Marathon Entries'!$A$2:$J$401,3)</f>
        <v>Michael Geoghegan</v>
      </c>
      <c r="D10" s="22" t="str">
        <f>VLOOKUP(B10,'[3]Marathon Entries'!$A$2:$J$401,2)</f>
        <v>MJ</v>
      </c>
      <c r="E10" s="22" t="str">
        <f>VLOOKUP(B10,'[3]Marathon Entries'!$A$2:$J$401,8)</f>
        <v>Portobello RC</v>
      </c>
      <c r="F10" t="str">
        <f>VLOOKUP(B10,'[3]Marathon Entries'!$A$2:$J$401,7)</f>
        <v>N</v>
      </c>
      <c r="G10" s="15" t="str">
        <f>'[3]Results'!C8</f>
        <v>3.02.32</v>
      </c>
    </row>
    <row r="11" spans="1:7" ht="12.75">
      <c r="A11" s="11">
        <v>8</v>
      </c>
      <c r="B11">
        <f>'[3]Results'!B9</f>
        <v>137</v>
      </c>
      <c r="C11" s="21" t="str">
        <f>VLOOKUP(B11,'[3]Marathon Entries'!$A$2:$J$401,3)</f>
        <v>Neil McBain</v>
      </c>
      <c r="D11" s="22" t="str">
        <f>VLOOKUP(B11,'[3]Marathon Entries'!$A$2:$J$401,2)</f>
        <v>M</v>
      </c>
      <c r="E11" s="22" t="str">
        <f>VLOOKUP(B11,'[3]Marathon Entries'!$A$2:$J$401,8)</f>
        <v>UA</v>
      </c>
      <c r="F11" t="str">
        <f>VLOOKUP(B11,'[3]Marathon Entries'!$A$2:$J$401,7)</f>
        <v>N</v>
      </c>
      <c r="G11" s="15" t="str">
        <f>'[3]Results'!C9</f>
        <v>3.04.16</v>
      </c>
    </row>
    <row r="12" spans="1:7" ht="12.75">
      <c r="A12" s="11">
        <v>9</v>
      </c>
      <c r="B12">
        <f>'[3]Results'!B10</f>
        <v>91</v>
      </c>
      <c r="C12" s="21" t="str">
        <f>VLOOKUP(B12,'[3]Marathon Entries'!$A$2:$J$401,3)</f>
        <v>Malcolm Sinclair</v>
      </c>
      <c r="D12" s="22" t="str">
        <f>VLOOKUP(B12,'[3]Marathon Entries'!$A$2:$J$401,2)</f>
        <v>MV</v>
      </c>
      <c r="E12" s="22" t="str">
        <f>VLOOKUP(B12,'[3]Marathon Entries'!$A$2:$J$401,8)</f>
        <v>Fraserburgh RC</v>
      </c>
      <c r="F12" t="str">
        <f>VLOOKUP(B12,'[3]Marathon Entries'!$A$2:$J$401,7)</f>
        <v>N</v>
      </c>
      <c r="G12" s="15" t="str">
        <f>'[3]Results'!C10</f>
        <v>3.04.29</v>
      </c>
    </row>
    <row r="13" spans="1:7" ht="12.75">
      <c r="A13" s="11">
        <v>10</v>
      </c>
      <c r="B13">
        <f>'[3]Results'!B11</f>
        <v>41</v>
      </c>
      <c r="C13" s="21" t="str">
        <f>VLOOKUP(B13,'[3]Marathon Entries'!$A$2:$J$401,3)</f>
        <v>Stuart Mapp</v>
      </c>
      <c r="D13" s="22" t="str">
        <f>VLOOKUP(B13,'[3]Marathon Entries'!$A$2:$J$401,2)</f>
        <v>MV</v>
      </c>
      <c r="E13" s="22" t="str">
        <f>VLOOKUP(B13,'[3]Marathon Entries'!$A$2:$J$401,8)</f>
        <v>UA</v>
      </c>
      <c r="F13" t="str">
        <f>VLOOKUP(B13,'[3]Marathon Entries'!$A$2:$J$401,7)</f>
        <v>N</v>
      </c>
      <c r="G13" s="15" t="str">
        <f>'[3]Results'!C11</f>
        <v>3.05.44</v>
      </c>
    </row>
    <row r="14" spans="1:7" ht="12.75">
      <c r="A14" s="11">
        <v>11</v>
      </c>
      <c r="B14">
        <f>'[3]Results'!B12</f>
        <v>70</v>
      </c>
      <c r="C14" s="21" t="str">
        <f>VLOOKUP(B14,'[3]Marathon Entries'!$A$2:$J$401,3)</f>
        <v>Richard Davidson</v>
      </c>
      <c r="D14" s="22" t="str">
        <f>VLOOKUP(B14,'[3]Marathon Entries'!$A$2:$J$401,2)</f>
        <v>MSV</v>
      </c>
      <c r="E14" s="22" t="str">
        <f>VLOOKUP(B14,'[3]Marathon Entries'!$A$2:$J$401,8)</f>
        <v>Dundee RR</v>
      </c>
      <c r="F14" t="str">
        <f>VLOOKUP(B14,'[3]Marathon Entries'!$A$2:$J$401,7)</f>
        <v>N</v>
      </c>
      <c r="G14" s="15" t="str">
        <f>'[3]Results'!C12</f>
        <v>3.06.24</v>
      </c>
    </row>
    <row r="15" spans="1:7" ht="12.75">
      <c r="A15" s="11">
        <v>12</v>
      </c>
      <c r="B15">
        <f>'[3]Results'!B13</f>
        <v>151</v>
      </c>
      <c r="C15" s="21" t="str">
        <f>VLOOKUP(B15,'[3]Marathon Entries'!$A$2:$J$401,3)</f>
        <v>Robert Paterson</v>
      </c>
      <c r="D15" s="22" t="str">
        <f>VLOOKUP(B15,'[3]Marathon Entries'!$A$2:$J$401,2)</f>
        <v>M</v>
      </c>
      <c r="E15" s="22" t="str">
        <f>VLOOKUP(B15,'[3]Marathon Entries'!$A$2:$J$401,8)</f>
        <v>Forres Harriers</v>
      </c>
      <c r="F15" t="str">
        <f>VLOOKUP(B15,'[3]Marathon Entries'!$A$2:$J$401,7)</f>
        <v>Y</v>
      </c>
      <c r="G15" s="15" t="str">
        <f>'[3]Results'!C13</f>
        <v>3.06.58</v>
      </c>
    </row>
    <row r="16" spans="1:7" ht="12.75">
      <c r="A16" s="11">
        <v>13</v>
      </c>
      <c r="B16">
        <f>'[3]Results'!B14</f>
        <v>118</v>
      </c>
      <c r="C16" s="21" t="str">
        <f>VLOOKUP(B16,'[3]Marathon Entries'!$A$2:$J$401,3)</f>
        <v>Robert McLennan</v>
      </c>
      <c r="D16" s="22" t="str">
        <f>VLOOKUP(B16,'[3]Marathon Entries'!$A$2:$J$401,2)</f>
        <v>MV</v>
      </c>
      <c r="E16" s="22" t="str">
        <f>VLOOKUP(B16,'[3]Marathon Entries'!$A$2:$J$401,8)</f>
        <v>Garscube Harriers</v>
      </c>
      <c r="F16" t="str">
        <f>VLOOKUP(B16,'[3]Marathon Entries'!$A$2:$J$401,7)</f>
        <v>N</v>
      </c>
      <c r="G16" s="15" t="str">
        <f>'[3]Results'!C14</f>
        <v>3.08.43</v>
      </c>
    </row>
    <row r="17" spans="1:7" ht="12.75">
      <c r="A17" s="11">
        <v>14</v>
      </c>
      <c r="B17">
        <f>'[3]Results'!B15</f>
        <v>30</v>
      </c>
      <c r="C17" s="21" t="str">
        <f>VLOOKUP(B17,'[3]Marathon Entries'!$A$2:$J$401,3)</f>
        <v>Mark McGregor</v>
      </c>
      <c r="D17" s="22" t="str">
        <f>VLOOKUP(B17,'[3]Marathon Entries'!$A$2:$J$401,2)</f>
        <v>M</v>
      </c>
      <c r="E17" s="22" t="str">
        <f>VLOOKUP(B17,'[3]Marathon Entries'!$A$2:$J$401,8)</f>
        <v>UA</v>
      </c>
      <c r="F17" t="str">
        <f>VLOOKUP(B17,'[3]Marathon Entries'!$A$2:$J$401,7)</f>
        <v>N</v>
      </c>
      <c r="G17" s="15" t="str">
        <f>'[3]Results'!C15</f>
        <v>3.09.59</v>
      </c>
    </row>
    <row r="18" spans="1:7" ht="12.75">
      <c r="A18" s="11">
        <v>15</v>
      </c>
      <c r="B18">
        <f>'[3]Results'!B16</f>
        <v>143</v>
      </c>
      <c r="C18" s="21" t="str">
        <f>VLOOKUP(B18,'[3]Marathon Entries'!$A$2:$J$401,3)</f>
        <v>Dario Zanolini</v>
      </c>
      <c r="D18" s="22" t="str">
        <f>VLOOKUP(B18,'[3]Marathon Entries'!$A$2:$J$401,2)</f>
        <v>M</v>
      </c>
      <c r="E18" s="22" t="str">
        <f>VLOOKUP(B18,'[3]Marathon Entries'!$A$2:$J$401,8)</f>
        <v>UA</v>
      </c>
      <c r="F18" t="str">
        <f>VLOOKUP(B18,'[3]Marathon Entries'!$A$2:$J$401,7)</f>
        <v>Y</v>
      </c>
      <c r="G18" s="15" t="str">
        <f>'[3]Results'!C16</f>
        <v>3.10.20</v>
      </c>
    </row>
    <row r="19" spans="1:7" ht="12.75">
      <c r="A19" s="11">
        <v>16</v>
      </c>
      <c r="B19">
        <f>'[3]Results'!B17</f>
        <v>111</v>
      </c>
      <c r="C19" s="21" t="str">
        <f>VLOOKUP(B19,'[3]Marathon Entries'!$A$2:$J$401,3)</f>
        <v>Martin Quinn</v>
      </c>
      <c r="D19" s="22" t="str">
        <f>VLOOKUP(B19,'[3]Marathon Entries'!$A$2:$J$401,2)</f>
        <v>MSV</v>
      </c>
      <c r="E19" s="22" t="str">
        <f>VLOOKUP(B19,'[3]Marathon Entries'!$A$2:$J$401,8)</f>
        <v>Wee County Harriers</v>
      </c>
      <c r="F19" t="str">
        <f>VLOOKUP(B19,'[3]Marathon Entries'!$A$2:$J$401,7)</f>
        <v>N</v>
      </c>
      <c r="G19" s="15" t="str">
        <f>'[3]Results'!C17</f>
        <v>3.10.30</v>
      </c>
    </row>
    <row r="20" spans="1:7" ht="12.75">
      <c r="A20" s="11">
        <v>17</v>
      </c>
      <c r="B20">
        <f>'[3]Results'!B18</f>
        <v>121</v>
      </c>
      <c r="C20" s="21" t="str">
        <f>VLOOKUP(B20,'[3]Marathon Entries'!$A$2:$J$401,3)</f>
        <v>Gordon Cowie</v>
      </c>
      <c r="D20" s="22" t="str">
        <f>VLOOKUP(B20,'[3]Marathon Entries'!$A$2:$J$401,2)</f>
        <v>MSV</v>
      </c>
      <c r="E20" s="22" t="str">
        <f>VLOOKUP(B20,'[3]Marathon Entries'!$A$2:$J$401,8)</f>
        <v>Moray RR</v>
      </c>
      <c r="F20" t="str">
        <f>VLOOKUP(B20,'[3]Marathon Entries'!$A$2:$J$401,7)</f>
        <v>Y</v>
      </c>
      <c r="G20" s="15" t="str">
        <f>'[3]Results'!C18</f>
        <v>3.11.44</v>
      </c>
    </row>
    <row r="21" spans="1:7" ht="12.75">
      <c r="A21" s="11">
        <v>18</v>
      </c>
      <c r="B21">
        <f>'[3]Results'!B19</f>
        <v>145</v>
      </c>
      <c r="C21" s="21" t="str">
        <f>VLOOKUP(B21,'[3]Marathon Entries'!$A$2:$J$401,3)</f>
        <v>Colin Green</v>
      </c>
      <c r="D21" s="22" t="str">
        <f>VLOOKUP(B21,'[3]Marathon Entries'!$A$2:$J$401,2)</f>
        <v>M</v>
      </c>
      <c r="E21" s="22" t="str">
        <f>VLOOKUP(B21,'[3]Marathon Entries'!$A$2:$J$401,8)</f>
        <v>Moray RR</v>
      </c>
      <c r="F21" t="str">
        <f>VLOOKUP(B21,'[3]Marathon Entries'!$A$2:$J$401,7)</f>
        <v>Y</v>
      </c>
      <c r="G21" s="15" t="str">
        <f>'[3]Results'!C19</f>
        <v>3.11.49</v>
      </c>
    </row>
    <row r="22" spans="1:7" ht="12.75">
      <c r="A22" s="11">
        <v>19</v>
      </c>
      <c r="B22">
        <f>'[3]Results'!B20</f>
        <v>82</v>
      </c>
      <c r="C22" s="21" t="str">
        <f>VLOOKUP(B22,'[3]Marathon Entries'!$A$2:$J$401,3)</f>
        <v>Andrew James</v>
      </c>
      <c r="D22" s="22" t="str">
        <f>VLOOKUP(B22,'[3]Marathon Entries'!$A$2:$J$401,2)</f>
        <v>MV</v>
      </c>
      <c r="E22" s="22" t="str">
        <f>VLOOKUP(B22,'[3]Marathon Entries'!$A$2:$J$401,8)</f>
        <v>Carnegie Harriers</v>
      </c>
      <c r="F22" t="str">
        <f>VLOOKUP(B22,'[3]Marathon Entries'!$A$2:$J$401,7)</f>
        <v>N</v>
      </c>
      <c r="G22" s="15" t="str">
        <f>'[3]Results'!C20</f>
        <v>3.12.02</v>
      </c>
    </row>
    <row r="23" spans="1:7" ht="12.75">
      <c r="A23" s="11">
        <v>20</v>
      </c>
      <c r="B23">
        <f>'[3]Results'!B21</f>
        <v>139</v>
      </c>
      <c r="C23" s="21" t="str">
        <f>VLOOKUP(B23,'[3]Marathon Entries'!$A$2:$J$401,3)</f>
        <v>Graham Harcus</v>
      </c>
      <c r="D23" s="22" t="str">
        <f>VLOOKUP(B23,'[3]Marathon Entries'!$A$2:$J$401,2)</f>
        <v>MV</v>
      </c>
      <c r="E23" s="22" t="str">
        <f>VLOOKUP(B23,'[3]Marathon Entries'!$A$2:$J$401,8)</f>
        <v>Moray RR</v>
      </c>
      <c r="F23" t="str">
        <f>VLOOKUP(B23,'[3]Marathon Entries'!$A$2:$J$401,7)</f>
        <v>N</v>
      </c>
      <c r="G23" s="15" t="str">
        <f>'[3]Results'!C21</f>
        <v>3.13.21</v>
      </c>
    </row>
    <row r="24" spans="1:7" ht="12.75">
      <c r="A24" s="11">
        <v>21</v>
      </c>
      <c r="B24">
        <f>'[3]Results'!B22</f>
        <v>110</v>
      </c>
      <c r="C24" s="21" t="str">
        <f>VLOOKUP(B24,'[3]Marathon Entries'!$A$2:$J$401,3)</f>
        <v>Morag Taggart</v>
      </c>
      <c r="D24" s="22" t="str">
        <f>VLOOKUP(B24,'[3]Marathon Entries'!$A$2:$J$401,2)</f>
        <v>LSV</v>
      </c>
      <c r="E24" s="22" t="str">
        <f>VLOOKUP(B24,'[3]Marathon Entries'!$A$2:$J$401,8)</f>
        <v>Dundee RR</v>
      </c>
      <c r="F24" t="str">
        <f>VLOOKUP(B24,'[3]Marathon Entries'!$A$2:$J$401,7)</f>
        <v>N</v>
      </c>
      <c r="G24" s="15" t="str">
        <f>'[3]Results'!C22</f>
        <v>3.14.52</v>
      </c>
    </row>
    <row r="25" spans="1:7" ht="12.75">
      <c r="A25" s="11">
        <v>22</v>
      </c>
      <c r="B25">
        <f>'[3]Results'!B23</f>
        <v>107</v>
      </c>
      <c r="C25" s="21" t="str">
        <f>VLOOKUP(B25,'[3]Marathon Entries'!$A$2:$J$401,3)</f>
        <v>Dennis McAra</v>
      </c>
      <c r="D25" s="22" t="str">
        <f>VLOOKUP(B25,'[3]Marathon Entries'!$A$2:$J$401,2)</f>
        <v>MSV</v>
      </c>
      <c r="E25" s="22" t="str">
        <f>VLOOKUP(B25,'[3]Marathon Entries'!$A$2:$J$401,8)</f>
        <v>Wee County Harriers</v>
      </c>
      <c r="F25" t="str">
        <f>VLOOKUP(B25,'[3]Marathon Entries'!$A$2:$J$401,7)</f>
        <v>N</v>
      </c>
      <c r="G25" s="15" t="str">
        <f>'[3]Results'!C23</f>
        <v>3.15.49</v>
      </c>
    </row>
    <row r="26" spans="1:7" ht="12.75">
      <c r="A26" s="11">
        <v>23</v>
      </c>
      <c r="B26">
        <f>'[3]Results'!B24</f>
        <v>73</v>
      </c>
      <c r="C26" s="21" t="str">
        <f>VLOOKUP(B26,'[3]Marathon Entries'!$A$2:$J$401,3)</f>
        <v>Fionn Nairn</v>
      </c>
      <c r="D26" s="22" t="str">
        <f>VLOOKUP(B26,'[3]Marathon Entries'!$A$2:$J$401,2)</f>
        <v>LSV</v>
      </c>
      <c r="E26" s="22" t="str">
        <f>VLOOKUP(B26,'[3]Marathon Entries'!$A$2:$J$401,8)</f>
        <v>UA</v>
      </c>
      <c r="F26" t="str">
        <f>VLOOKUP(B26,'[3]Marathon Entries'!$A$2:$J$401,7)</f>
        <v>N</v>
      </c>
      <c r="G26" s="15" t="str">
        <f>'[3]Results'!C24</f>
        <v>3.16.35</v>
      </c>
    </row>
    <row r="27" spans="1:7" ht="12.75">
      <c r="A27" s="11">
        <v>24</v>
      </c>
      <c r="B27">
        <f>'[3]Results'!B25</f>
        <v>66</v>
      </c>
      <c r="C27" s="21" t="str">
        <f>VLOOKUP(B27,'[3]Marathon Entries'!$A$2:$J$401,3)</f>
        <v>Tim Boone</v>
      </c>
      <c r="D27" s="22" t="str">
        <f>VLOOKUP(B27,'[3]Marathon Entries'!$A$2:$J$401,2)</f>
        <v>MSV</v>
      </c>
      <c r="E27" s="22" t="str">
        <f>VLOOKUP(B27,'[3]Marathon Entries'!$A$2:$J$401,8)</f>
        <v>UA</v>
      </c>
      <c r="F27" t="str">
        <f>VLOOKUP(B27,'[3]Marathon Entries'!$A$2:$J$401,7)</f>
        <v>N</v>
      </c>
      <c r="G27" s="15" t="str">
        <f>'[3]Results'!C25</f>
        <v>3.18.27</v>
      </c>
    </row>
    <row r="28" spans="1:7" ht="12.75">
      <c r="A28" s="11">
        <v>25</v>
      </c>
      <c r="B28">
        <f>'[3]Results'!B26</f>
        <v>131</v>
      </c>
      <c r="C28" s="21" t="str">
        <f>VLOOKUP(B28,'[3]Marathon Entries'!$A$2:$J$401,3)</f>
        <v>Craig Munro</v>
      </c>
      <c r="D28" s="22" t="str">
        <f>VLOOKUP(B28,'[3]Marathon Entries'!$A$2:$J$401,2)</f>
        <v>MV</v>
      </c>
      <c r="E28" s="22" t="str">
        <f>VLOOKUP(B28,'[3]Marathon Entries'!$A$2:$J$401,8)</f>
        <v>Inverness Harriers</v>
      </c>
      <c r="F28" t="str">
        <f>VLOOKUP(B28,'[3]Marathon Entries'!$A$2:$J$401,7)</f>
        <v>N</v>
      </c>
      <c r="G28" s="15" t="str">
        <f>'[3]Results'!C26</f>
        <v>3.19.02</v>
      </c>
    </row>
    <row r="29" spans="1:7" ht="12.75">
      <c r="A29" s="11">
        <v>26</v>
      </c>
      <c r="B29">
        <f>'[3]Results'!B27</f>
        <v>32</v>
      </c>
      <c r="C29" s="21" t="str">
        <f>VLOOKUP(B29,'[3]Marathon Entries'!$A$2:$J$401,3)</f>
        <v>Lynn Henderson</v>
      </c>
      <c r="D29" s="22" t="str">
        <f>VLOOKUP(B29,'[3]Marathon Entries'!$A$2:$J$401,2)</f>
        <v>LV</v>
      </c>
      <c r="E29" s="22" t="str">
        <f>VLOOKUP(B29,'[3]Marathon Entries'!$A$2:$J$401,8)</f>
        <v>UA</v>
      </c>
      <c r="F29" t="str">
        <f>VLOOKUP(B29,'[3]Marathon Entries'!$A$2:$J$401,7)</f>
        <v>N</v>
      </c>
      <c r="G29" s="15" t="str">
        <f>'[3]Results'!C27</f>
        <v>3.19.27</v>
      </c>
    </row>
    <row r="30" spans="1:7" ht="12.75">
      <c r="A30" s="11">
        <v>27</v>
      </c>
      <c r="B30">
        <f>'[3]Results'!B28</f>
        <v>136</v>
      </c>
      <c r="C30" s="21" t="str">
        <f>VLOOKUP(B30,'[3]Marathon Entries'!$A$2:$J$401,3)</f>
        <v>Rupert Laing</v>
      </c>
      <c r="D30" s="22" t="str">
        <f>VLOOKUP(B30,'[3]Marathon Entries'!$A$2:$J$401,2)</f>
        <v>MJ</v>
      </c>
      <c r="E30" s="22" t="str">
        <f>VLOOKUP(B30,'[3]Marathon Entries'!$A$2:$J$401,8)</f>
        <v>UA</v>
      </c>
      <c r="F30" t="str">
        <f>VLOOKUP(B30,'[3]Marathon Entries'!$A$2:$J$401,7)</f>
        <v>Y</v>
      </c>
      <c r="G30" s="15" t="str">
        <f>'[3]Results'!C28</f>
        <v>3.22.18</v>
      </c>
    </row>
    <row r="31" spans="1:7" ht="12.75">
      <c r="A31" s="11">
        <v>28</v>
      </c>
      <c r="B31">
        <f>'[3]Results'!B29</f>
        <v>23</v>
      </c>
      <c r="C31" s="21" t="str">
        <f>VLOOKUP(B31,'[3]Marathon Entries'!$A$2:$J$401,3)</f>
        <v>Stephen Cooney</v>
      </c>
      <c r="D31" s="22" t="str">
        <f>VLOOKUP(B31,'[3]Marathon Entries'!$A$2:$J$401,2)</f>
        <v>M</v>
      </c>
      <c r="E31" s="22" t="str">
        <f>VLOOKUP(B31,'[3]Marathon Entries'!$A$2:$J$401,8)</f>
        <v>Collingwood AC</v>
      </c>
      <c r="F31" t="str">
        <f>VLOOKUP(B31,'[3]Marathon Entries'!$A$2:$J$401,7)</f>
        <v>N</v>
      </c>
      <c r="G31" s="15" t="str">
        <f>'[3]Results'!C29</f>
        <v>3.22.24</v>
      </c>
    </row>
    <row r="32" spans="1:7" ht="12.75">
      <c r="A32" s="11">
        <v>29</v>
      </c>
      <c r="B32">
        <f>'[3]Results'!B30</f>
        <v>62</v>
      </c>
      <c r="C32" s="21" t="str">
        <f>VLOOKUP(B32,'[3]Marathon Entries'!$A$2:$J$401,3)</f>
        <v>Paul Westwood</v>
      </c>
      <c r="D32" s="22" t="str">
        <f>VLOOKUP(B32,'[3]Marathon Entries'!$A$2:$J$401,2)</f>
        <v>M</v>
      </c>
      <c r="E32" s="22" t="str">
        <f>VLOOKUP(B32,'[3]Marathon Entries'!$A$2:$J$401,8)</f>
        <v>UA</v>
      </c>
      <c r="F32" t="str">
        <f>VLOOKUP(B32,'[3]Marathon Entries'!$A$2:$J$401,7)</f>
        <v>N</v>
      </c>
      <c r="G32" s="15" t="str">
        <f>'[3]Results'!C30</f>
        <v>3.22.45</v>
      </c>
    </row>
    <row r="33" spans="1:7" ht="12.75">
      <c r="A33" s="11">
        <v>30</v>
      </c>
      <c r="B33">
        <f>'[3]Results'!B31</f>
        <v>57</v>
      </c>
      <c r="C33" s="21" t="str">
        <f>VLOOKUP(B33,'[3]Marathon Entries'!$A$2:$J$401,3)</f>
        <v>Raymond Farquhar</v>
      </c>
      <c r="D33" s="22" t="str">
        <f>VLOOKUP(B33,'[3]Marathon Entries'!$A$2:$J$401,2)</f>
        <v>MSV</v>
      </c>
      <c r="E33" s="22" t="str">
        <f>VLOOKUP(B33,'[3]Marathon Entries'!$A$2:$J$401,8)</f>
        <v>UA</v>
      </c>
      <c r="F33" t="str">
        <f>VLOOKUP(B33,'[3]Marathon Entries'!$A$2:$J$401,7)</f>
        <v>Y</v>
      </c>
      <c r="G33" s="15" t="str">
        <f>'[3]Results'!C31</f>
        <v>3.24.06</v>
      </c>
    </row>
    <row r="34" spans="1:7" ht="12.75">
      <c r="A34" s="11">
        <v>31</v>
      </c>
      <c r="B34">
        <f>'[3]Results'!B32</f>
        <v>50</v>
      </c>
      <c r="C34" s="21" t="str">
        <f>VLOOKUP(B34,'[3]Marathon Entries'!$A$2:$J$401,3)</f>
        <v>Brian Mcewan</v>
      </c>
      <c r="D34" s="22" t="str">
        <f>VLOOKUP(B34,'[3]Marathon Entries'!$A$2:$J$401,2)</f>
        <v>MV</v>
      </c>
      <c r="E34" s="22" t="str">
        <f>VLOOKUP(B34,'[3]Marathon Entries'!$A$2:$J$401,8)</f>
        <v>UA</v>
      </c>
      <c r="F34" t="str">
        <f>VLOOKUP(B34,'[3]Marathon Entries'!$A$2:$J$401,7)</f>
        <v>N</v>
      </c>
      <c r="G34" s="15" t="str">
        <f>'[3]Results'!C32</f>
        <v>3.24.29</v>
      </c>
    </row>
    <row r="35" spans="1:7" ht="12.75">
      <c r="A35" s="11">
        <v>32</v>
      </c>
      <c r="B35">
        <f>'[3]Results'!B33</f>
        <v>135</v>
      </c>
      <c r="C35" s="21" t="str">
        <f>VLOOKUP(B35,'[3]Marathon Entries'!$A$2:$J$401,3)</f>
        <v>Paddy McDonald</v>
      </c>
      <c r="D35" s="22" t="str">
        <f>VLOOKUP(B35,'[3]Marathon Entries'!$A$2:$J$401,2)</f>
        <v>MSV</v>
      </c>
      <c r="E35" s="22" t="str">
        <f>VLOOKUP(B35,'[3]Marathon Entries'!$A$2:$J$401,8)</f>
        <v>HELP</v>
      </c>
      <c r="F35" t="str">
        <f>VLOOKUP(B35,'[3]Marathon Entries'!$A$2:$J$401,7)</f>
        <v>N</v>
      </c>
      <c r="G35" s="15" t="str">
        <f>'[3]Results'!C33</f>
        <v>3.25.28</v>
      </c>
    </row>
    <row r="36" spans="1:7" ht="12.75">
      <c r="A36" s="11">
        <v>33</v>
      </c>
      <c r="B36">
        <f>'[3]Results'!B34</f>
        <v>29</v>
      </c>
      <c r="C36" s="21" t="str">
        <f>VLOOKUP(B36,'[3]Marathon Entries'!$A$2:$J$401,3)</f>
        <v>Michael Dick</v>
      </c>
      <c r="D36" s="22" t="str">
        <f>VLOOKUP(B36,'[3]Marathon Entries'!$A$2:$J$401,2)</f>
        <v>MV</v>
      </c>
      <c r="E36" s="22" t="str">
        <f>VLOOKUP(B36,'[3]Marathon Entries'!$A$2:$J$401,8)</f>
        <v>Fraserburgh RC</v>
      </c>
      <c r="F36" t="str">
        <f>VLOOKUP(B36,'[3]Marathon Entries'!$A$2:$J$401,7)</f>
        <v>N</v>
      </c>
      <c r="G36" s="15" t="str">
        <f>'[3]Results'!C34</f>
        <v>3.25.37</v>
      </c>
    </row>
    <row r="37" spans="1:7" ht="12.75">
      <c r="A37" s="11">
        <v>34</v>
      </c>
      <c r="B37">
        <f>'[3]Results'!B35</f>
        <v>113</v>
      </c>
      <c r="C37" s="21" t="str">
        <f>VLOOKUP(B37,'[3]Marathon Entries'!$A$2:$J$401,3)</f>
        <v>Malcolm Beharrell</v>
      </c>
      <c r="D37" s="22" t="str">
        <f>VLOOKUP(B37,'[3]Marathon Entries'!$A$2:$J$401,2)</f>
        <v>MV</v>
      </c>
      <c r="E37" s="22" t="str">
        <f>VLOOKUP(B37,'[3]Marathon Entries'!$A$2:$J$401,8)</f>
        <v>Nairn RR</v>
      </c>
      <c r="F37" t="str">
        <f>VLOOKUP(B37,'[3]Marathon Entries'!$A$2:$J$401,7)</f>
        <v>N</v>
      </c>
      <c r="G37" s="15" t="str">
        <f>'[3]Results'!C35</f>
        <v>3.26.01</v>
      </c>
    </row>
    <row r="38" spans="1:7" ht="12.75">
      <c r="A38" s="11">
        <v>35</v>
      </c>
      <c r="B38">
        <f>'[3]Results'!B36</f>
        <v>55</v>
      </c>
      <c r="C38" s="21" t="str">
        <f>VLOOKUP(B38,'[3]Marathon Entries'!$A$2:$J$401,3)</f>
        <v>Mark Cameron</v>
      </c>
      <c r="D38" s="22" t="str">
        <f>VLOOKUP(B38,'[3]Marathon Entries'!$A$2:$J$401,2)</f>
        <v>M</v>
      </c>
      <c r="E38" s="22" t="str">
        <f>VLOOKUP(B38,'[3]Marathon Entries'!$A$2:$J$401,8)</f>
        <v>UA</v>
      </c>
      <c r="F38" t="str">
        <f>VLOOKUP(B38,'[3]Marathon Entries'!$A$2:$J$401,7)</f>
        <v>N</v>
      </c>
      <c r="G38" s="15" t="str">
        <f>'[3]Results'!C36</f>
        <v>3.26.25</v>
      </c>
    </row>
    <row r="39" spans="1:7" ht="12.75">
      <c r="A39" s="11">
        <v>36</v>
      </c>
      <c r="B39">
        <f>'[3]Results'!B37</f>
        <v>56</v>
      </c>
      <c r="C39" s="21" t="str">
        <f>VLOOKUP(B39,'[3]Marathon Entries'!$A$2:$J$401,3)</f>
        <v>Graham Watt</v>
      </c>
      <c r="D39" s="22" t="str">
        <f>VLOOKUP(B39,'[3]Marathon Entries'!$A$2:$J$401,2)</f>
        <v>M</v>
      </c>
      <c r="E39" s="22" t="str">
        <f>VLOOKUP(B39,'[3]Marathon Entries'!$A$2:$J$401,8)</f>
        <v>UA</v>
      </c>
      <c r="F39" t="str">
        <f>VLOOKUP(B39,'[3]Marathon Entries'!$A$2:$J$401,7)</f>
        <v>N</v>
      </c>
      <c r="G39" s="15" t="str">
        <f>'[3]Results'!C37</f>
        <v>3.26.29</v>
      </c>
    </row>
    <row r="40" spans="1:7" ht="12.75">
      <c r="A40" s="11">
        <v>37</v>
      </c>
      <c r="B40">
        <f>'[3]Results'!B38</f>
        <v>25</v>
      </c>
      <c r="C40" s="21" t="str">
        <f>VLOOKUP(B40,'[3]Marathon Entries'!$A$2:$J$401,3)</f>
        <v>Tom Slocombe</v>
      </c>
      <c r="D40" s="22" t="str">
        <f>VLOOKUP(B40,'[3]Marathon Entries'!$A$2:$J$401,2)</f>
        <v>MJ</v>
      </c>
      <c r="E40" s="22" t="str">
        <f>VLOOKUP(B40,'[3]Marathon Entries'!$A$2:$J$401,8)</f>
        <v>UA</v>
      </c>
      <c r="F40" t="str">
        <f>VLOOKUP(B40,'[3]Marathon Entries'!$A$2:$J$401,7)</f>
        <v>N</v>
      </c>
      <c r="G40" s="15" t="str">
        <f>'[3]Results'!C38</f>
        <v>3.27.07</v>
      </c>
    </row>
    <row r="41" spans="1:7" ht="12.75">
      <c r="A41" s="11">
        <v>38</v>
      </c>
      <c r="B41">
        <f>'[3]Results'!B39</f>
        <v>93</v>
      </c>
      <c r="C41" s="21" t="str">
        <f>VLOOKUP(B41,'[3]Marathon Entries'!$A$2:$J$401,3)</f>
        <v>Michael Anderson</v>
      </c>
      <c r="D41" s="22" t="str">
        <f>VLOOKUP(B41,'[3]Marathon Entries'!$A$2:$J$401,2)</f>
        <v>M</v>
      </c>
      <c r="E41" s="22" t="str">
        <f>VLOOKUP(B41,'[3]Marathon Entries'!$A$2:$J$401,8)</f>
        <v>Corstorphine</v>
      </c>
      <c r="F41" t="str">
        <f>VLOOKUP(B41,'[3]Marathon Entries'!$A$2:$J$401,7)</f>
        <v>N</v>
      </c>
      <c r="G41" s="15" t="str">
        <f>'[3]Results'!C39</f>
        <v>3.27.44</v>
      </c>
    </row>
    <row r="42" spans="1:7" ht="12.75">
      <c r="A42" s="11">
        <v>39</v>
      </c>
      <c r="B42">
        <f>'[3]Results'!B40</f>
        <v>126</v>
      </c>
      <c r="C42" s="21" t="str">
        <f>VLOOKUP(B42,'[3]Marathon Entries'!$A$2:$J$401,3)</f>
        <v>Paul Fettes</v>
      </c>
      <c r="D42" s="22" t="str">
        <f>VLOOKUP(B42,'[3]Marathon Entries'!$A$2:$J$401,2)</f>
        <v>M</v>
      </c>
      <c r="E42" s="22" t="str">
        <f>VLOOKUP(B42,'[3]Marathon Entries'!$A$2:$J$401,8)</f>
        <v>Dundee RR</v>
      </c>
      <c r="F42" t="str">
        <f>VLOOKUP(B42,'[3]Marathon Entries'!$A$2:$J$401,7)</f>
        <v>N</v>
      </c>
      <c r="G42" s="15" t="str">
        <f>'[3]Results'!C40</f>
        <v>3.27.45</v>
      </c>
    </row>
    <row r="43" spans="1:7" ht="12.75">
      <c r="A43" s="11">
        <v>40</v>
      </c>
      <c r="B43">
        <f>'[3]Results'!B41</f>
        <v>103</v>
      </c>
      <c r="C43" s="21" t="str">
        <f>VLOOKUP(B43,'[3]Marathon Entries'!$A$2:$J$401,3)</f>
        <v>Graham McPheat</v>
      </c>
      <c r="D43" s="22" t="str">
        <f>VLOOKUP(B43,'[3]Marathon Entries'!$A$2:$J$401,2)</f>
        <v>M</v>
      </c>
      <c r="E43" s="22" t="str">
        <f>VLOOKUP(B43,'[3]Marathon Entries'!$A$2:$J$401,8)</f>
        <v>UA</v>
      </c>
      <c r="F43" t="str">
        <f>VLOOKUP(B43,'[3]Marathon Entries'!$A$2:$J$401,7)</f>
        <v>N</v>
      </c>
      <c r="G43" s="15" t="str">
        <f>'[3]Results'!C41</f>
        <v>3.28.54</v>
      </c>
    </row>
    <row r="44" spans="1:7" ht="12.75">
      <c r="A44" s="11">
        <v>41</v>
      </c>
      <c r="B44">
        <f>'[3]Results'!B42</f>
        <v>19</v>
      </c>
      <c r="C44" s="21" t="str">
        <f>VLOOKUP(B44,'[3]Marathon Entries'!$A$2:$J$401,3)</f>
        <v>Carolyn Milne</v>
      </c>
      <c r="D44" s="22" t="str">
        <f>VLOOKUP(B44,'[3]Marathon Entries'!$A$2:$J$401,2)</f>
        <v>LSV</v>
      </c>
      <c r="E44" s="22" t="str">
        <f>VLOOKUP(B44,'[3]Marathon Entries'!$A$2:$J$401,8)</f>
        <v>UA</v>
      </c>
      <c r="F44" t="str">
        <f>VLOOKUP(B44,'[3]Marathon Entries'!$A$2:$J$401,7)</f>
        <v>N</v>
      </c>
      <c r="G44" s="15" t="str">
        <f>'[3]Results'!C42</f>
        <v>3.28.56</v>
      </c>
    </row>
    <row r="45" spans="1:7" ht="12.75">
      <c r="A45" s="11">
        <v>42</v>
      </c>
      <c r="B45">
        <f>'[3]Results'!B43</f>
        <v>17</v>
      </c>
      <c r="C45" s="21" t="str">
        <f>VLOOKUP(B45,'[3]Marathon Entries'!$A$2:$J$401,3)</f>
        <v>Colin Thomson</v>
      </c>
      <c r="D45" s="22" t="str">
        <f>VLOOKUP(B45,'[3]Marathon Entries'!$A$2:$J$401,2)</f>
        <v>MV</v>
      </c>
      <c r="E45" s="22" t="str">
        <f>VLOOKUP(B45,'[3]Marathon Entries'!$A$2:$J$401,8)</f>
        <v>Falkirk Victoria Harriers</v>
      </c>
      <c r="F45" t="str">
        <f>VLOOKUP(B45,'[3]Marathon Entries'!$A$2:$J$401,7)</f>
        <v>N</v>
      </c>
      <c r="G45" s="15" t="str">
        <f>'[3]Results'!C43</f>
        <v>3.29.45</v>
      </c>
    </row>
    <row r="46" spans="1:7" ht="12.75">
      <c r="A46" s="11">
        <v>43</v>
      </c>
      <c r="B46">
        <f>'[3]Results'!B44</f>
        <v>28</v>
      </c>
      <c r="C46" s="21" t="str">
        <f>VLOOKUP(B46,'[3]Marathon Entries'!$A$2:$J$401,3)</f>
        <v>Patricia Dick</v>
      </c>
      <c r="D46" s="22" t="str">
        <f>VLOOKUP(B46,'[3]Marathon Entries'!$A$2:$J$401,2)</f>
        <v>LSV</v>
      </c>
      <c r="E46" s="22" t="str">
        <f>VLOOKUP(B46,'[3]Marathon Entries'!$A$2:$J$401,8)</f>
        <v>Fraserburgh RC</v>
      </c>
      <c r="F46" t="str">
        <f>VLOOKUP(B46,'[3]Marathon Entries'!$A$2:$J$401,7)</f>
        <v>N</v>
      </c>
      <c r="G46" s="15" t="str">
        <f>'[3]Results'!C44</f>
        <v>3.29.52</v>
      </c>
    </row>
    <row r="47" spans="1:7" ht="12.75">
      <c r="A47" s="11">
        <v>44</v>
      </c>
      <c r="B47">
        <f>'[3]Results'!B45</f>
        <v>34</v>
      </c>
      <c r="C47" s="21" t="str">
        <f>VLOOKUP(B47,'[3]Marathon Entries'!$A$2:$J$401,3)</f>
        <v>Craig Kelly</v>
      </c>
      <c r="D47" s="22" t="str">
        <f>VLOOKUP(B47,'[3]Marathon Entries'!$A$2:$J$401,2)</f>
        <v>M</v>
      </c>
      <c r="E47" s="22" t="str">
        <f>VLOOKUP(B47,'[3]Marathon Entries'!$A$2:$J$401,8)</f>
        <v>Garioch RR</v>
      </c>
      <c r="F47" t="str">
        <f>VLOOKUP(B47,'[3]Marathon Entries'!$A$2:$J$401,7)</f>
        <v>N</v>
      </c>
      <c r="G47" s="15" t="str">
        <f>'[3]Results'!C45</f>
        <v>3.29.54</v>
      </c>
    </row>
    <row r="48" spans="1:7" ht="12.75">
      <c r="A48" s="11">
        <v>45</v>
      </c>
      <c r="B48">
        <f>'[3]Results'!B46</f>
        <v>71</v>
      </c>
      <c r="C48" s="21" t="str">
        <f>VLOOKUP(B48,'[3]Marathon Entries'!$A$2:$J$401,3)</f>
        <v>Samuel Samama</v>
      </c>
      <c r="D48" s="22" t="str">
        <f>VLOOKUP(B48,'[3]Marathon Entries'!$A$2:$J$401,2)</f>
        <v>M</v>
      </c>
      <c r="E48" s="22" t="str">
        <f>VLOOKUP(B48,'[3]Marathon Entries'!$A$2:$J$401,8)</f>
        <v>UA</v>
      </c>
      <c r="F48" t="str">
        <f>VLOOKUP(B48,'[3]Marathon Entries'!$A$2:$J$401,7)</f>
        <v>N</v>
      </c>
      <c r="G48" s="15" t="str">
        <f>'[3]Results'!C46</f>
        <v>3.30.51</v>
      </c>
    </row>
    <row r="49" spans="1:7" ht="12.75">
      <c r="A49" s="11">
        <v>46</v>
      </c>
      <c r="B49">
        <f>'[3]Results'!B47</f>
        <v>152</v>
      </c>
      <c r="C49" s="21" t="str">
        <f>VLOOKUP(B49,'[3]Marathon Entries'!$A$2:$J$401,3)</f>
        <v>Gordon Main</v>
      </c>
      <c r="D49" s="22" t="str">
        <f>VLOOKUP(B49,'[3]Marathon Entries'!$A$2:$J$401,2)</f>
        <v>MSV</v>
      </c>
      <c r="E49" s="22" t="str">
        <f>VLOOKUP(B49,'[3]Marathon Entries'!$A$2:$J$401,8)</f>
        <v>Nairn RR</v>
      </c>
      <c r="F49" t="str">
        <f>VLOOKUP(B49,'[3]Marathon Entries'!$A$2:$J$401,7)</f>
        <v>N</v>
      </c>
      <c r="G49" s="15" t="str">
        <f>'[3]Results'!C47</f>
        <v>3.32.18</v>
      </c>
    </row>
    <row r="50" spans="1:7" ht="12.75">
      <c r="A50" s="11">
        <v>47</v>
      </c>
      <c r="B50">
        <f>'[3]Results'!B48</f>
        <v>147</v>
      </c>
      <c r="C50" s="21" t="str">
        <f>VLOOKUP(B50,'[3]Marathon Entries'!$A$2:$J$401,3)</f>
        <v>James Boggis</v>
      </c>
      <c r="D50" s="22" t="str">
        <f>VLOOKUP(B50,'[3]Marathon Entries'!$A$2:$J$401,2)</f>
        <v>MJ</v>
      </c>
      <c r="E50" s="22" t="str">
        <f>VLOOKUP(B50,'[3]Marathon Entries'!$A$2:$J$401,8)</f>
        <v>UA</v>
      </c>
      <c r="F50" t="str">
        <f>VLOOKUP(B50,'[3]Marathon Entries'!$A$2:$J$401,7)</f>
        <v>Y</v>
      </c>
      <c r="G50" s="15" t="str">
        <f>'[3]Results'!C48</f>
        <v>3.32.55</v>
      </c>
    </row>
    <row r="51" spans="1:7" ht="12.75">
      <c r="A51" s="11">
        <v>48</v>
      </c>
      <c r="B51">
        <f>'[3]Results'!B49</f>
        <v>133</v>
      </c>
      <c r="C51" s="21" t="str">
        <f>VLOOKUP(B51,'[3]Marathon Entries'!$A$2:$J$401,3)</f>
        <v>Stuart Watson</v>
      </c>
      <c r="D51" s="22" t="str">
        <f>VLOOKUP(B51,'[3]Marathon Entries'!$A$2:$J$401,2)</f>
        <v>MV</v>
      </c>
      <c r="E51" s="22" t="str">
        <f>VLOOKUP(B51,'[3]Marathon Entries'!$A$2:$J$401,8)</f>
        <v>Central AC</v>
      </c>
      <c r="F51" t="str">
        <f>VLOOKUP(B51,'[3]Marathon Entries'!$A$2:$J$401,7)</f>
        <v>N</v>
      </c>
      <c r="G51" s="15" t="str">
        <f>'[3]Results'!C49</f>
        <v>3.33.56</v>
      </c>
    </row>
    <row r="52" spans="1:7" ht="12.75">
      <c r="A52" s="11">
        <v>49</v>
      </c>
      <c r="B52">
        <f>'[3]Results'!B50</f>
        <v>112</v>
      </c>
      <c r="C52" s="21" t="str">
        <f>VLOOKUP(B52,'[3]Marathon Entries'!$A$2:$J$401,3)</f>
        <v>Ian Taggart</v>
      </c>
      <c r="D52" s="22" t="str">
        <f>VLOOKUP(B52,'[3]Marathon Entries'!$A$2:$J$401,2)</f>
        <v>MV</v>
      </c>
      <c r="E52" s="22" t="str">
        <f>VLOOKUP(B52,'[3]Marathon Entries'!$A$2:$J$401,8)</f>
        <v>Bellahouston Harriers</v>
      </c>
      <c r="F52" t="str">
        <f>VLOOKUP(B52,'[3]Marathon Entries'!$A$2:$J$401,7)</f>
        <v>N</v>
      </c>
      <c r="G52" s="15" t="str">
        <f>'[3]Results'!C50</f>
        <v>3.33.56</v>
      </c>
    </row>
    <row r="53" spans="1:7" ht="12.75">
      <c r="A53" s="11">
        <v>50</v>
      </c>
      <c r="B53">
        <f>'[3]Results'!B51</f>
        <v>68</v>
      </c>
      <c r="C53" s="21" t="str">
        <f>VLOOKUP(B53,'[3]Marathon Entries'!$A$2:$J$401,3)</f>
        <v>Wayne Harnden</v>
      </c>
      <c r="D53" s="22" t="str">
        <f>VLOOKUP(B53,'[3]Marathon Entries'!$A$2:$J$401,2)</f>
        <v>M</v>
      </c>
      <c r="E53" s="22" t="str">
        <f>VLOOKUP(B53,'[3]Marathon Entries'!$A$2:$J$401,8)</f>
        <v>UA</v>
      </c>
      <c r="F53" t="str">
        <f>VLOOKUP(B53,'[3]Marathon Entries'!$A$2:$J$401,7)</f>
        <v>N</v>
      </c>
      <c r="G53" s="15" t="str">
        <f>'[3]Results'!C51</f>
        <v>3.35.25</v>
      </c>
    </row>
    <row r="54" spans="1:7" ht="12.75">
      <c r="A54" s="11">
        <v>51</v>
      </c>
      <c r="B54">
        <f>'[3]Results'!B52</f>
        <v>60</v>
      </c>
      <c r="C54" s="21" t="str">
        <f>VLOOKUP(B54,'[3]Marathon Entries'!$A$2:$J$401,3)</f>
        <v>Gordon Sandison</v>
      </c>
      <c r="D54" s="22" t="str">
        <f>VLOOKUP(B54,'[3]Marathon Entries'!$A$2:$J$401,2)</f>
        <v>M</v>
      </c>
      <c r="E54" s="22" t="str">
        <f>VLOOKUP(B54,'[3]Marathon Entries'!$A$2:$J$401,8)</f>
        <v>UA</v>
      </c>
      <c r="F54" t="str">
        <f>VLOOKUP(B54,'[3]Marathon Entries'!$A$2:$J$401,7)</f>
        <v>N</v>
      </c>
      <c r="G54" s="15" t="str">
        <f>'[3]Results'!C52</f>
        <v>3.36.05</v>
      </c>
    </row>
    <row r="55" spans="1:7" ht="12.75">
      <c r="A55" s="11">
        <v>52</v>
      </c>
      <c r="B55">
        <f>'[3]Results'!B53</f>
        <v>87</v>
      </c>
      <c r="C55" s="21" t="str">
        <f>VLOOKUP(B55,'[3]Marathon Entries'!$A$2:$J$401,3)</f>
        <v>Robert McDonald</v>
      </c>
      <c r="D55" s="22" t="str">
        <f>VLOOKUP(B55,'[3]Marathon Entries'!$A$2:$J$401,2)</f>
        <v>MSV</v>
      </c>
      <c r="E55" s="22" t="str">
        <f>VLOOKUP(B55,'[3]Marathon Entries'!$A$2:$J$401,8)</f>
        <v>Fraserburgh RC</v>
      </c>
      <c r="F55" t="str">
        <f>VLOOKUP(B55,'[3]Marathon Entries'!$A$2:$J$401,7)</f>
        <v>N</v>
      </c>
      <c r="G55" s="15" t="str">
        <f>'[3]Results'!C53</f>
        <v>3.36.19</v>
      </c>
    </row>
    <row r="56" spans="1:7" ht="12.75">
      <c r="A56" s="11">
        <v>53</v>
      </c>
      <c r="B56">
        <f>'[3]Results'!B54</f>
        <v>80</v>
      </c>
      <c r="C56" s="21" t="str">
        <f>VLOOKUP(B56,'[3]Marathon Entries'!$A$2:$J$401,3)</f>
        <v>Martin Blair</v>
      </c>
      <c r="D56" s="22" t="str">
        <f>VLOOKUP(B56,'[3]Marathon Entries'!$A$2:$J$401,2)</f>
        <v>MV</v>
      </c>
      <c r="E56" s="22" t="str">
        <f>VLOOKUP(B56,'[3]Marathon Entries'!$A$2:$J$401,8)</f>
        <v>Metro Aberdeen</v>
      </c>
      <c r="F56" t="str">
        <f>VLOOKUP(B56,'[3]Marathon Entries'!$A$2:$J$401,7)</f>
        <v>N</v>
      </c>
      <c r="G56" s="15" t="str">
        <f>'[3]Results'!C54</f>
        <v>3.37.22</v>
      </c>
    </row>
    <row r="57" spans="1:7" ht="12.75">
      <c r="A57" s="11">
        <v>54</v>
      </c>
      <c r="B57">
        <f>'[3]Results'!B55</f>
        <v>33</v>
      </c>
      <c r="C57" s="21" t="str">
        <f>VLOOKUP(B57,'[3]Marathon Entries'!$A$2:$J$401,3)</f>
        <v>Ruth Travis</v>
      </c>
      <c r="D57" s="22" t="str">
        <f>VLOOKUP(B57,'[3]Marathon Entries'!$A$2:$J$401,2)</f>
        <v>LV</v>
      </c>
      <c r="E57" s="22" t="str">
        <f>VLOOKUP(B57,'[3]Marathon Entries'!$A$2:$J$401,8)</f>
        <v>UA</v>
      </c>
      <c r="F57" t="str">
        <f>VLOOKUP(B57,'[3]Marathon Entries'!$A$2:$J$401,7)</f>
        <v>N</v>
      </c>
      <c r="G57" s="15" t="str">
        <f>'[3]Results'!C55</f>
        <v>3.37.39</v>
      </c>
    </row>
    <row r="58" spans="1:7" ht="12.75">
      <c r="A58" s="11">
        <v>55</v>
      </c>
      <c r="B58">
        <f>'[3]Results'!B56</f>
        <v>31</v>
      </c>
      <c r="C58" s="21" t="str">
        <f>VLOOKUP(B58,'[3]Marathon Entries'!$A$2:$J$401,3)</f>
        <v>Matt McLay</v>
      </c>
      <c r="D58" s="22" t="str">
        <f>VLOOKUP(B58,'[3]Marathon Entries'!$A$2:$J$401,2)</f>
        <v>M</v>
      </c>
      <c r="E58" s="22" t="str">
        <f>VLOOKUP(B58,'[3]Marathon Entries'!$A$2:$J$401,8)</f>
        <v>Strathearn Harriers</v>
      </c>
      <c r="F58" t="str">
        <f>VLOOKUP(B58,'[3]Marathon Entries'!$A$2:$J$401,7)</f>
        <v>N</v>
      </c>
      <c r="G58" s="15" t="str">
        <f>'[3]Results'!C56</f>
        <v>3.38.08</v>
      </c>
    </row>
    <row r="59" spans="1:7" ht="12.75">
      <c r="A59" s="11">
        <v>56</v>
      </c>
      <c r="B59">
        <f>'[3]Results'!B57</f>
        <v>53</v>
      </c>
      <c r="C59" s="21" t="str">
        <f>VLOOKUP(B59,'[3]Marathon Entries'!$A$2:$J$401,3)</f>
        <v>Adrian Casey</v>
      </c>
      <c r="D59" s="22" t="str">
        <f>VLOOKUP(B59,'[3]Marathon Entries'!$A$2:$J$401,2)</f>
        <v>MV</v>
      </c>
      <c r="E59" s="22" t="str">
        <f>VLOOKUP(B59,'[3]Marathon Entries'!$A$2:$J$401,8)</f>
        <v>UA</v>
      </c>
      <c r="F59" t="str">
        <f>VLOOKUP(B59,'[3]Marathon Entries'!$A$2:$J$401,7)</f>
        <v>N</v>
      </c>
      <c r="G59" s="15" t="str">
        <f>'[3]Results'!C57</f>
        <v>3.39.34</v>
      </c>
    </row>
    <row r="60" spans="1:7" ht="12.75">
      <c r="A60" s="11">
        <v>57</v>
      </c>
      <c r="B60">
        <f>'[3]Results'!B58</f>
        <v>89</v>
      </c>
      <c r="C60" s="21" t="str">
        <f>VLOOKUP(B60,'[3]Marathon Entries'!$A$2:$J$401,3)</f>
        <v>Morrison Rainey</v>
      </c>
      <c r="D60" s="22" t="str">
        <f>VLOOKUP(B60,'[3]Marathon Entries'!$A$2:$J$401,2)</f>
        <v>M</v>
      </c>
      <c r="E60" s="22" t="str">
        <f>VLOOKUP(B60,'[3]Marathon Entries'!$A$2:$J$401,8)</f>
        <v>Hell's Jocks</v>
      </c>
      <c r="F60" t="str">
        <f>VLOOKUP(B60,'[3]Marathon Entries'!$A$2:$J$401,7)</f>
        <v>N</v>
      </c>
      <c r="G60" s="15" t="str">
        <f>'[3]Results'!C58</f>
        <v>3.39.43</v>
      </c>
    </row>
    <row r="61" spans="1:7" ht="12.75">
      <c r="A61" s="11">
        <v>58</v>
      </c>
      <c r="B61">
        <f>'[3]Results'!B59</f>
        <v>100</v>
      </c>
      <c r="C61" s="21" t="str">
        <f>VLOOKUP(B61,'[3]Marathon Entries'!$A$2:$J$401,3)</f>
        <v>Dipak Vala</v>
      </c>
      <c r="D61" s="22" t="str">
        <f>VLOOKUP(B61,'[3]Marathon Entries'!$A$2:$J$401,2)</f>
        <v>MV</v>
      </c>
      <c r="E61" s="22" t="str">
        <f>VLOOKUP(B61,'[3]Marathon Entries'!$A$2:$J$401,8)</f>
        <v>UA</v>
      </c>
      <c r="F61" t="str">
        <f>VLOOKUP(B61,'[3]Marathon Entries'!$A$2:$J$401,7)</f>
        <v>N</v>
      </c>
      <c r="G61" s="15" t="str">
        <f>'[3]Results'!C59</f>
        <v>3.40.35</v>
      </c>
    </row>
    <row r="62" spans="1:7" ht="12.75">
      <c r="A62" s="11">
        <v>59</v>
      </c>
      <c r="B62">
        <f>'[3]Results'!B60</f>
        <v>120</v>
      </c>
      <c r="C62" s="21" t="str">
        <f>VLOOKUP(B62,'[3]Marathon Entries'!$A$2:$J$401,3)</f>
        <v>Andrew Macintyre</v>
      </c>
      <c r="D62" s="22" t="str">
        <f>VLOOKUP(B62,'[3]Marathon Entries'!$A$2:$J$401,2)</f>
        <v>M</v>
      </c>
      <c r="E62" s="22" t="str">
        <f>VLOOKUP(B62,'[3]Marathon Entries'!$A$2:$J$401,8)</f>
        <v>UA</v>
      </c>
      <c r="F62" t="str">
        <f>VLOOKUP(B62,'[3]Marathon Entries'!$A$2:$J$401,7)</f>
        <v>N</v>
      </c>
      <c r="G62" s="15" t="str">
        <f>'[3]Results'!C60</f>
        <v>3.42.16</v>
      </c>
    </row>
    <row r="63" spans="1:7" ht="12.75">
      <c r="A63" s="11">
        <v>60</v>
      </c>
      <c r="B63">
        <f>'[3]Results'!B61</f>
        <v>6</v>
      </c>
      <c r="C63" s="21" t="str">
        <f>VLOOKUP(B63,'[3]Marathon Entries'!$A$2:$J$401,3)</f>
        <v>Andrew Page</v>
      </c>
      <c r="D63" s="22" t="str">
        <f>VLOOKUP(B63,'[3]Marathon Entries'!$A$2:$J$401,2)</f>
        <v>M</v>
      </c>
      <c r="E63" s="22" t="str">
        <f>VLOOKUP(B63,'[3]Marathon Entries'!$A$2:$J$401,8)</f>
        <v>UA</v>
      </c>
      <c r="F63" t="str">
        <f>VLOOKUP(B63,'[3]Marathon Entries'!$A$2:$J$401,7)</f>
        <v>N</v>
      </c>
      <c r="G63" s="15" t="str">
        <f>'[3]Results'!C61</f>
        <v>3.43.04</v>
      </c>
    </row>
    <row r="64" spans="1:7" ht="12.75">
      <c r="A64" s="11">
        <v>61</v>
      </c>
      <c r="B64">
        <f>'[3]Results'!B62</f>
        <v>21</v>
      </c>
      <c r="C64" s="21" t="str">
        <f>VLOOKUP(B64,'[3]Marathon Entries'!$A$2:$J$401,3)</f>
        <v>Melanie Johnstone</v>
      </c>
      <c r="D64" s="22" t="str">
        <f>VLOOKUP(B64,'[3]Marathon Entries'!$A$2:$J$401,2)</f>
        <v>L</v>
      </c>
      <c r="E64" s="22" t="str">
        <f>VLOOKUP(B64,'[3]Marathon Entries'!$A$2:$J$401,8)</f>
        <v>Collingwood AC</v>
      </c>
      <c r="F64" t="str">
        <f>VLOOKUP(B64,'[3]Marathon Entries'!$A$2:$J$401,7)</f>
        <v>N</v>
      </c>
      <c r="G64" s="15" t="str">
        <f>'[3]Results'!C62</f>
        <v>3.44.12</v>
      </c>
    </row>
    <row r="65" spans="1:7" ht="12.75">
      <c r="A65" s="11">
        <v>62</v>
      </c>
      <c r="B65">
        <f>'[3]Results'!B63</f>
        <v>125</v>
      </c>
      <c r="C65" s="21" t="str">
        <f>VLOOKUP(B65,'[3]Marathon Entries'!$A$2:$J$401,3)</f>
        <v>Steve Bate</v>
      </c>
      <c r="D65" s="22" t="str">
        <f>VLOOKUP(B65,'[3]Marathon Entries'!$A$2:$J$401,2)</f>
        <v>M</v>
      </c>
      <c r="E65" s="22" t="str">
        <f>VLOOKUP(B65,'[3]Marathon Entries'!$A$2:$J$401,8)</f>
        <v>UA</v>
      </c>
      <c r="F65" t="str">
        <f>VLOOKUP(B65,'[3]Marathon Entries'!$A$2:$J$401,7)</f>
        <v>N</v>
      </c>
      <c r="G65" s="15" t="str">
        <f>'[3]Results'!C63</f>
        <v>3.45.48</v>
      </c>
    </row>
    <row r="66" spans="1:7" ht="12.75">
      <c r="A66" s="11">
        <v>63</v>
      </c>
      <c r="B66">
        <f>'[3]Results'!B64</f>
        <v>9</v>
      </c>
      <c r="C66" s="21" t="str">
        <f>VLOOKUP(B66,'[3]Marathon Entries'!$A$2:$J$401,3)</f>
        <v>Peter Rogan</v>
      </c>
      <c r="D66" s="22" t="str">
        <f>VLOOKUP(B66,'[3]Marathon Entries'!$A$2:$J$401,2)</f>
        <v>MV</v>
      </c>
      <c r="E66" s="22" t="str">
        <f>VLOOKUP(B66,'[3]Marathon Entries'!$A$2:$J$401,8)</f>
        <v>UA</v>
      </c>
      <c r="F66" t="str">
        <f>VLOOKUP(B66,'[3]Marathon Entries'!$A$2:$J$401,7)</f>
        <v>N</v>
      </c>
      <c r="G66" s="15" t="str">
        <f>'[3]Results'!C64</f>
        <v>3.45.59</v>
      </c>
    </row>
    <row r="67" spans="1:7" ht="12.75">
      <c r="A67" s="11">
        <v>64</v>
      </c>
      <c r="B67">
        <f>'[3]Results'!B65</f>
        <v>119</v>
      </c>
      <c r="C67" s="21" t="str">
        <f>VLOOKUP(B67,'[3]Marathon Entries'!$A$2:$J$401,3)</f>
        <v>Peter Ritchie</v>
      </c>
      <c r="D67" s="22" t="str">
        <f>VLOOKUP(B67,'[3]Marathon Entries'!$A$2:$J$401,2)</f>
        <v>MV</v>
      </c>
      <c r="E67" s="22" t="str">
        <f>VLOOKUP(B67,'[3]Marathon Entries'!$A$2:$J$401,8)</f>
        <v>Perth RR</v>
      </c>
      <c r="F67" t="str">
        <f>VLOOKUP(B67,'[3]Marathon Entries'!$A$2:$J$401,7)</f>
        <v>N</v>
      </c>
      <c r="G67" s="15" t="str">
        <f>'[3]Results'!C65</f>
        <v>3.46.19</v>
      </c>
    </row>
    <row r="68" spans="1:7" ht="12.75">
      <c r="A68" s="11">
        <v>65</v>
      </c>
      <c r="B68">
        <f>'[3]Results'!B66</f>
        <v>116</v>
      </c>
      <c r="C68" s="21" t="str">
        <f>VLOOKUP(B68,'[3]Marathon Entries'!$A$2:$J$401,3)</f>
        <v>John Hamilton</v>
      </c>
      <c r="D68" s="22" t="str">
        <f>VLOOKUP(B68,'[3]Marathon Entries'!$A$2:$J$401,2)</f>
        <v>MV</v>
      </c>
      <c r="E68" s="22" t="str">
        <f>VLOOKUP(B68,'[3]Marathon Entries'!$A$2:$J$401,8)</f>
        <v>Garscube Harriers</v>
      </c>
      <c r="F68" t="str">
        <f>VLOOKUP(B68,'[3]Marathon Entries'!$A$2:$J$401,7)</f>
        <v>N</v>
      </c>
      <c r="G68" s="15" t="str">
        <f>'[3]Results'!C66</f>
        <v>3.46.38</v>
      </c>
    </row>
    <row r="69" spans="1:7" ht="12.75">
      <c r="A69" s="11">
        <v>66</v>
      </c>
      <c r="B69">
        <f>'[3]Results'!B67</f>
        <v>81</v>
      </c>
      <c r="C69" s="21" t="str">
        <f>VLOOKUP(B69,'[3]Marathon Entries'!$A$2:$J$401,3)</f>
        <v>Peter McLuckie</v>
      </c>
      <c r="D69" s="22" t="str">
        <f>VLOOKUP(B69,'[3]Marathon Entries'!$A$2:$J$401,2)</f>
        <v>M</v>
      </c>
      <c r="E69" s="22" t="str">
        <f>VLOOKUP(B69,'[3]Marathon Entries'!$A$2:$J$401,8)</f>
        <v>UA</v>
      </c>
      <c r="F69" t="str">
        <f>VLOOKUP(B69,'[3]Marathon Entries'!$A$2:$J$401,7)</f>
        <v>N</v>
      </c>
      <c r="G69" s="15" t="str">
        <f>'[3]Results'!C67</f>
        <v>3.46.39</v>
      </c>
    </row>
    <row r="70" spans="1:7" ht="12.75">
      <c r="A70" s="11">
        <v>67</v>
      </c>
      <c r="B70">
        <f>'[3]Results'!B68</f>
        <v>78</v>
      </c>
      <c r="C70" s="21" t="str">
        <f>VLOOKUP(B70,'[3]Marathon Entries'!$A$2:$J$401,3)</f>
        <v>Fiona Ramsay</v>
      </c>
      <c r="D70" s="22" t="str">
        <f>VLOOKUP(B70,'[3]Marathon Entries'!$A$2:$J$401,2)</f>
        <v>LV</v>
      </c>
      <c r="E70" s="22" t="str">
        <f>VLOOKUP(B70,'[3]Marathon Entries'!$A$2:$J$401,8)</f>
        <v>UA</v>
      </c>
      <c r="F70" t="str">
        <f>VLOOKUP(B70,'[3]Marathon Entries'!$A$2:$J$401,7)</f>
        <v>N</v>
      </c>
      <c r="G70" s="15" t="str">
        <f>'[3]Results'!C68</f>
        <v>3.47.26</v>
      </c>
    </row>
    <row r="71" spans="1:7" ht="12.75">
      <c r="A71" s="11">
        <v>68</v>
      </c>
      <c r="B71">
        <f>'[3]Results'!B69</f>
        <v>18</v>
      </c>
      <c r="C71" s="21" t="str">
        <f>VLOOKUP(B71,'[3]Marathon Entries'!$A$2:$J$401,3)</f>
        <v>John McGuire</v>
      </c>
      <c r="D71" s="22" t="str">
        <f>VLOOKUP(B71,'[3]Marathon Entries'!$A$2:$J$401,2)</f>
        <v>MSV</v>
      </c>
      <c r="E71" s="22" t="str">
        <f>VLOOKUP(B71,'[3]Marathon Entries'!$A$2:$J$401,8)</f>
        <v>Giffnock North</v>
      </c>
      <c r="F71" t="str">
        <f>VLOOKUP(B71,'[3]Marathon Entries'!$A$2:$J$401,7)</f>
        <v>N</v>
      </c>
      <c r="G71" s="15" t="str">
        <f>'[3]Results'!C69</f>
        <v>3.48.24</v>
      </c>
    </row>
    <row r="72" spans="1:7" ht="12.75">
      <c r="A72" s="11">
        <v>69</v>
      </c>
      <c r="B72">
        <f>'[3]Results'!B70</f>
        <v>16</v>
      </c>
      <c r="C72" s="21" t="str">
        <f>VLOOKUP(B72,'[3]Marathon Entries'!$A$2:$J$401,3)</f>
        <v>Elaine Somerville</v>
      </c>
      <c r="D72" s="22" t="str">
        <f>VLOOKUP(B72,'[3]Marathon Entries'!$A$2:$J$401,2)</f>
        <v>LV</v>
      </c>
      <c r="E72" s="22" t="str">
        <f>VLOOKUP(B72,'[3]Marathon Entries'!$A$2:$J$401,8)</f>
        <v>Milburn Harriers</v>
      </c>
      <c r="F72" t="str">
        <f>VLOOKUP(B72,'[3]Marathon Entries'!$A$2:$J$401,7)</f>
        <v>N</v>
      </c>
      <c r="G72" s="15" t="str">
        <f>'[3]Results'!C70</f>
        <v>3.48.44</v>
      </c>
    </row>
    <row r="73" spans="1:7" ht="12.75">
      <c r="A73" s="11">
        <v>70</v>
      </c>
      <c r="B73">
        <f>'[3]Results'!B71</f>
        <v>7</v>
      </c>
      <c r="C73" s="21" t="str">
        <f>VLOOKUP(B73,'[3]Marathon Entries'!$A$2:$J$401,3)</f>
        <v>Bruce Hay</v>
      </c>
      <c r="D73" s="22" t="str">
        <f>VLOOKUP(B73,'[3]Marathon Entries'!$A$2:$J$401,2)</f>
        <v>MV</v>
      </c>
      <c r="E73" s="22" t="str">
        <f>VLOOKUP(B73,'[3]Marathon Entries'!$A$2:$J$401,8)</f>
        <v>UA</v>
      </c>
      <c r="F73" t="str">
        <f>VLOOKUP(B73,'[3]Marathon Entries'!$A$2:$J$401,7)</f>
        <v>N</v>
      </c>
      <c r="G73" s="15" t="str">
        <f>'[3]Results'!C71</f>
        <v>3.49.53</v>
      </c>
    </row>
    <row r="74" spans="1:7" ht="12.75">
      <c r="A74" s="11">
        <v>71</v>
      </c>
      <c r="B74">
        <f>'[3]Results'!B72</f>
        <v>76</v>
      </c>
      <c r="C74" s="21" t="str">
        <f>VLOOKUP(B74,'[3]Marathon Entries'!$A$2:$J$401,3)</f>
        <v>John Ritchie</v>
      </c>
      <c r="D74" s="22" t="str">
        <f>VLOOKUP(B74,'[3]Marathon Entries'!$A$2:$J$401,2)</f>
        <v>MV</v>
      </c>
      <c r="E74" s="22" t="str">
        <f>VLOOKUP(B74,'[3]Marathon Entries'!$A$2:$J$401,8)</f>
        <v>UA</v>
      </c>
      <c r="F74" t="str">
        <f>VLOOKUP(B74,'[3]Marathon Entries'!$A$2:$J$401,7)</f>
        <v>N</v>
      </c>
      <c r="G74" s="15" t="str">
        <f>'[3]Results'!C72</f>
        <v>3.50.43</v>
      </c>
    </row>
    <row r="75" spans="1:7" ht="12.75">
      <c r="A75" s="11">
        <v>72</v>
      </c>
      <c r="B75">
        <f>'[3]Results'!B73</f>
        <v>45</v>
      </c>
      <c r="C75" s="21" t="str">
        <f>VLOOKUP(B75,'[3]Marathon Entries'!$A$2:$J$401,3)</f>
        <v>Julie McLean</v>
      </c>
      <c r="D75" s="22" t="str">
        <f>VLOOKUP(B75,'[3]Marathon Entries'!$A$2:$J$401,2)</f>
        <v>LSV</v>
      </c>
      <c r="E75" s="22" t="str">
        <f>VLOOKUP(B75,'[3]Marathon Entries'!$A$2:$J$401,8)</f>
        <v>UA</v>
      </c>
      <c r="F75" t="str">
        <f>VLOOKUP(B75,'[3]Marathon Entries'!$A$2:$J$401,7)</f>
        <v>N</v>
      </c>
      <c r="G75" s="15" t="str">
        <f>'[3]Results'!C73</f>
        <v>3.50.47</v>
      </c>
    </row>
    <row r="76" spans="1:7" ht="12.75">
      <c r="A76" s="11">
        <v>73</v>
      </c>
      <c r="B76">
        <f>'[3]Results'!B74</f>
        <v>153</v>
      </c>
      <c r="C76" s="21" t="str">
        <f>VLOOKUP(B76,'[3]Marathon Entries'!$A$2:$J$401,3)</f>
        <v>Andrew Higgins</v>
      </c>
      <c r="D76" s="22" t="str">
        <f>VLOOKUP(B76,'[3]Marathon Entries'!$A$2:$J$401,2)</f>
        <v>MSV</v>
      </c>
      <c r="E76" s="22" t="str">
        <f>VLOOKUP(B76,'[3]Marathon Entries'!$A$2:$J$401,8)</f>
        <v>Fraserburgh RC</v>
      </c>
      <c r="F76" t="str">
        <f>VLOOKUP(B76,'[3]Marathon Entries'!$A$2:$J$401,7)</f>
        <v>N</v>
      </c>
      <c r="G76" s="15" t="str">
        <f>'[3]Results'!C74</f>
        <v>3.51.15</v>
      </c>
    </row>
    <row r="77" spans="1:7" ht="12.75">
      <c r="A77" s="11">
        <v>74</v>
      </c>
      <c r="B77">
        <f>'[3]Results'!B75</f>
        <v>69</v>
      </c>
      <c r="C77" s="21" t="str">
        <f>VLOOKUP(B77,'[3]Marathon Entries'!$A$2:$J$401,3)</f>
        <v>Carolyn Trainer</v>
      </c>
      <c r="D77" s="22" t="str">
        <f>VLOOKUP(B77,'[3]Marathon Entries'!$A$2:$J$401,2)</f>
        <v>LSV</v>
      </c>
      <c r="E77" s="22" t="str">
        <f>VLOOKUP(B77,'[3]Marathon Entries'!$A$2:$J$401,8)</f>
        <v>UA</v>
      </c>
      <c r="F77" t="str">
        <f>VLOOKUP(B77,'[3]Marathon Entries'!$A$2:$J$401,7)</f>
        <v>N</v>
      </c>
      <c r="G77" s="15" t="str">
        <f>'[3]Results'!C75</f>
        <v>3.51.47</v>
      </c>
    </row>
    <row r="78" spans="1:7" ht="12.75">
      <c r="A78" s="11">
        <v>75</v>
      </c>
      <c r="B78">
        <f>'[3]Results'!B76</f>
        <v>94</v>
      </c>
      <c r="C78" s="21" t="str">
        <f>VLOOKUP(B78,'[3]Marathon Entries'!$A$2:$J$401,3)</f>
        <v>Sonja Rikken</v>
      </c>
      <c r="D78" s="22" t="str">
        <f>VLOOKUP(B78,'[3]Marathon Entries'!$A$2:$J$401,2)</f>
        <v>LV</v>
      </c>
      <c r="E78" s="22" t="str">
        <f>VLOOKUP(B78,'[3]Marathon Entries'!$A$2:$J$401,8)</f>
        <v>UA</v>
      </c>
      <c r="F78" t="str">
        <f>VLOOKUP(B78,'[3]Marathon Entries'!$A$2:$J$401,7)</f>
        <v>N</v>
      </c>
      <c r="G78" s="15" t="str">
        <f>'[3]Results'!C76</f>
        <v>3.52.31</v>
      </c>
    </row>
    <row r="79" spans="1:7" ht="12.75">
      <c r="A79" s="11">
        <v>76</v>
      </c>
      <c r="B79">
        <f>'[3]Results'!B77</f>
        <v>117</v>
      </c>
      <c r="C79" s="21" t="str">
        <f>VLOOKUP(B79,'[3]Marathon Entries'!$A$2:$J$401,3)</f>
        <v>Graham Hill</v>
      </c>
      <c r="D79" s="22" t="str">
        <f>VLOOKUP(B79,'[3]Marathon Entries'!$A$2:$J$401,2)</f>
        <v>MSV</v>
      </c>
      <c r="E79" s="22" t="str">
        <f>VLOOKUP(B79,'[3]Marathon Entries'!$A$2:$J$401,8)</f>
        <v>UA</v>
      </c>
      <c r="F79" t="str">
        <f>VLOOKUP(B79,'[3]Marathon Entries'!$A$2:$J$401,7)</f>
        <v>N</v>
      </c>
      <c r="G79" s="15" t="str">
        <f>'[3]Results'!C77</f>
        <v>3.53.43</v>
      </c>
    </row>
    <row r="80" spans="1:7" ht="12.75">
      <c r="A80" s="11">
        <v>77</v>
      </c>
      <c r="B80">
        <f>'[3]Results'!B78</f>
        <v>98</v>
      </c>
      <c r="C80" s="21" t="str">
        <f>VLOOKUP(B80,'[3]Marathon Entries'!$A$2:$J$401,3)</f>
        <v>Sabine Weiss</v>
      </c>
      <c r="D80" s="22" t="str">
        <f>VLOOKUP(B80,'[3]Marathon Entries'!$A$2:$J$401,2)</f>
        <v>LV</v>
      </c>
      <c r="E80" s="22" t="str">
        <f>VLOOKUP(B80,'[3]Marathon Entries'!$A$2:$J$401,8)</f>
        <v>UA</v>
      </c>
      <c r="F80" t="str">
        <f>VLOOKUP(B80,'[3]Marathon Entries'!$A$2:$J$401,7)</f>
        <v>N</v>
      </c>
      <c r="G80" s="15" t="str">
        <f>'[3]Results'!C78</f>
        <v>3.54.11</v>
      </c>
    </row>
    <row r="81" spans="1:7" ht="12.75">
      <c r="A81" s="11">
        <v>78</v>
      </c>
      <c r="B81">
        <f>'[3]Results'!B79</f>
        <v>72</v>
      </c>
      <c r="C81" s="21" t="str">
        <f>VLOOKUP(B81,'[3]Marathon Entries'!$A$2:$J$401,3)</f>
        <v>Roy Paterson</v>
      </c>
      <c r="D81" s="22" t="str">
        <f>VLOOKUP(B81,'[3]Marathon Entries'!$A$2:$J$401,2)</f>
        <v>MV</v>
      </c>
      <c r="E81" s="22" t="str">
        <f>VLOOKUP(B81,'[3]Marathon Entries'!$A$2:$J$401,8)</f>
        <v>Kenross RR</v>
      </c>
      <c r="F81" t="str">
        <f>VLOOKUP(B81,'[3]Marathon Entries'!$A$2:$J$401,7)</f>
        <v>N</v>
      </c>
      <c r="G81" s="15" t="str">
        <f>'[3]Results'!C79</f>
        <v>3.55.23</v>
      </c>
    </row>
    <row r="82" spans="1:7" ht="12.75">
      <c r="A82" s="11">
        <v>79</v>
      </c>
      <c r="B82">
        <f>'[3]Results'!B80</f>
        <v>5</v>
      </c>
      <c r="C82" s="21" t="str">
        <f>VLOOKUP(B82,'[3]Marathon Entries'!$A$2:$J$401,3)</f>
        <v>Robin Lee</v>
      </c>
      <c r="D82" s="22" t="str">
        <f>VLOOKUP(B82,'[3]Marathon Entries'!$A$2:$J$401,2)</f>
        <v>M</v>
      </c>
      <c r="E82" s="22" t="str">
        <f>VLOOKUP(B82,'[3]Marathon Entries'!$A$2:$J$401,8)</f>
        <v>UA</v>
      </c>
      <c r="F82" t="str">
        <f>VLOOKUP(B82,'[3]Marathon Entries'!$A$2:$J$401,7)</f>
        <v>N</v>
      </c>
      <c r="G82" s="15" t="str">
        <f>'[3]Results'!C80</f>
        <v>3.56.25</v>
      </c>
    </row>
    <row r="83" spans="1:7" ht="12.75">
      <c r="A83" s="11">
        <v>80</v>
      </c>
      <c r="B83">
        <f>'[3]Results'!B81</f>
        <v>148</v>
      </c>
      <c r="C83" s="21" t="str">
        <f>VLOOKUP(B83,'[3]Marathon Entries'!$A$2:$J$401,3)</f>
        <v>Graeme Morrison</v>
      </c>
      <c r="D83" s="22" t="str">
        <f>VLOOKUP(B83,'[3]Marathon Entries'!$A$2:$J$401,2)</f>
        <v>MSV</v>
      </c>
      <c r="E83" s="22" t="str">
        <f>VLOOKUP(B83,'[3]Marathon Entries'!$A$2:$J$401,8)</f>
        <v>UA</v>
      </c>
      <c r="F83" t="str">
        <f>VLOOKUP(B83,'[3]Marathon Entries'!$A$2:$J$401,7)</f>
        <v>Y</v>
      </c>
      <c r="G83" s="15" t="str">
        <f>'[3]Results'!C81</f>
        <v>3.56.52</v>
      </c>
    </row>
    <row r="84" spans="1:7" ht="12.75">
      <c r="A84" s="11">
        <v>81</v>
      </c>
      <c r="B84">
        <f>'[3]Results'!B82</f>
        <v>27</v>
      </c>
      <c r="C84" s="21" t="str">
        <f>VLOOKUP(B84,'[3]Marathon Entries'!$A$2:$J$401,3)</f>
        <v>Andrew Gordon</v>
      </c>
      <c r="D84" s="22" t="str">
        <f>VLOOKUP(B84,'[3]Marathon Entries'!$A$2:$J$401,2)</f>
        <v>MV</v>
      </c>
      <c r="E84" s="22" t="str">
        <f>VLOOKUP(B84,'[3]Marathon Entries'!$A$2:$J$401,8)</f>
        <v>UA</v>
      </c>
      <c r="F84" t="str">
        <f>VLOOKUP(B84,'[3]Marathon Entries'!$A$2:$J$401,7)</f>
        <v>N</v>
      </c>
      <c r="G84" s="15" t="str">
        <f>'[3]Results'!C82</f>
        <v>3.57.00</v>
      </c>
    </row>
    <row r="85" spans="1:7" ht="12.75">
      <c r="A85" s="11">
        <v>82</v>
      </c>
      <c r="B85">
        <f>'[3]Results'!B83</f>
        <v>108</v>
      </c>
      <c r="C85" s="21" t="str">
        <f>VLOOKUP(B85,'[3]Marathon Entries'!$A$2:$J$401,3)</f>
        <v>Allan Kay</v>
      </c>
      <c r="D85" s="22" t="str">
        <f>VLOOKUP(B85,'[3]Marathon Entries'!$A$2:$J$401,2)</f>
        <v>M(60)</v>
      </c>
      <c r="E85" s="22" t="str">
        <f>VLOOKUP(B85,'[3]Marathon Entries'!$A$2:$J$401,8)</f>
        <v>100 Marathon Club</v>
      </c>
      <c r="F85" t="str">
        <f>VLOOKUP(B85,'[3]Marathon Entries'!$A$2:$J$401,7)</f>
        <v>N</v>
      </c>
      <c r="G85" s="15" t="str">
        <f>'[3]Results'!C83</f>
        <v>3.58.37</v>
      </c>
    </row>
    <row r="86" spans="1:7" ht="12.75">
      <c r="A86" s="11">
        <v>83</v>
      </c>
      <c r="B86">
        <f>'[3]Results'!B84</f>
        <v>36</v>
      </c>
      <c r="C86" s="21" t="str">
        <f>VLOOKUP(B86,'[3]Marathon Entries'!$A$2:$J$401,3)</f>
        <v>Martin Gregory</v>
      </c>
      <c r="D86" s="22" t="str">
        <f>VLOOKUP(B86,'[3]Marathon Entries'!$A$2:$J$401,2)</f>
        <v>M</v>
      </c>
      <c r="E86" s="22" t="str">
        <f>VLOOKUP(B86,'[3]Marathon Entries'!$A$2:$J$401,8)</f>
        <v>Arbroath Footers</v>
      </c>
      <c r="F86" t="str">
        <f>VLOOKUP(B86,'[3]Marathon Entries'!$A$2:$J$401,7)</f>
        <v>N</v>
      </c>
      <c r="G86" s="15" t="str">
        <f>'[3]Results'!C84</f>
        <v>3.58.44</v>
      </c>
    </row>
    <row r="87" spans="1:7" ht="12.75">
      <c r="A87" s="11">
        <v>84</v>
      </c>
      <c r="B87">
        <f>'[3]Results'!B85</f>
        <v>20</v>
      </c>
      <c r="C87" s="21" t="str">
        <f>VLOOKUP(B87,'[3]Marathon Entries'!$A$2:$J$401,3)</f>
        <v>Neil Fennel</v>
      </c>
      <c r="D87" s="22" t="str">
        <f>VLOOKUP(B87,'[3]Marathon Entries'!$A$2:$J$401,2)</f>
        <v>MV</v>
      </c>
      <c r="E87" s="22" t="str">
        <f>VLOOKUP(B87,'[3]Marathon Entries'!$A$2:$J$401,8)</f>
        <v>100 Marathon Club</v>
      </c>
      <c r="F87" t="str">
        <f>VLOOKUP(B87,'[3]Marathon Entries'!$A$2:$J$401,7)</f>
        <v>N</v>
      </c>
      <c r="G87" s="15" t="str">
        <f>'[3]Results'!C85</f>
        <v>3.58.48</v>
      </c>
    </row>
    <row r="88" spans="1:7" ht="12.75">
      <c r="A88" s="11">
        <v>85</v>
      </c>
      <c r="B88">
        <f>'[3]Results'!B86</f>
        <v>115</v>
      </c>
      <c r="C88" s="21" t="str">
        <f>VLOOKUP(B88,'[3]Marathon Entries'!$A$2:$J$401,3)</f>
        <v>Bob Brown</v>
      </c>
      <c r="D88" s="22" t="str">
        <f>VLOOKUP(B88,'[3]Marathon Entries'!$A$2:$J$401,2)</f>
        <v>M(64)</v>
      </c>
      <c r="E88" s="22" t="str">
        <f>VLOOKUP(B88,'[3]Marathon Entries'!$A$2:$J$401,8)</f>
        <v>Perth RR</v>
      </c>
      <c r="F88" t="str">
        <f>VLOOKUP(B88,'[3]Marathon Entries'!$A$2:$J$401,7)</f>
        <v>N</v>
      </c>
      <c r="G88" s="15" t="str">
        <f>'[3]Results'!C86</f>
        <v>4.00.12</v>
      </c>
    </row>
    <row r="89" spans="1:7" ht="12.75">
      <c r="A89" s="11">
        <v>86</v>
      </c>
      <c r="B89">
        <f>'[3]Results'!B87</f>
        <v>8</v>
      </c>
      <c r="C89" s="21" t="str">
        <f>VLOOKUP(B89,'[3]Marathon Entries'!$A$2:$J$401,3)</f>
        <v>Pamela Hay</v>
      </c>
      <c r="D89" s="22" t="str">
        <f>VLOOKUP(B89,'[3]Marathon Entries'!$A$2:$J$401,2)</f>
        <v>LV</v>
      </c>
      <c r="E89" s="22" t="str">
        <f>VLOOKUP(B89,'[3]Marathon Entries'!$A$2:$J$401,8)</f>
        <v>UA</v>
      </c>
      <c r="F89" t="str">
        <f>VLOOKUP(B89,'[3]Marathon Entries'!$A$2:$J$401,7)</f>
        <v>N</v>
      </c>
      <c r="G89" s="15" t="str">
        <f>'[3]Results'!C87</f>
        <v>4.01.25</v>
      </c>
    </row>
    <row r="90" spans="1:7" ht="12.75">
      <c r="A90" s="11">
        <v>87</v>
      </c>
      <c r="B90">
        <f>'[3]Results'!B88</f>
        <v>140</v>
      </c>
      <c r="C90" s="21" t="str">
        <f>VLOOKUP(B90,'[3]Marathon Entries'!$A$2:$J$401,3)</f>
        <v>James Rowley</v>
      </c>
      <c r="D90" s="22" t="str">
        <f>VLOOKUP(B90,'[3]Marathon Entries'!$A$2:$J$401,2)</f>
        <v>M(61)</v>
      </c>
      <c r="E90" s="22" t="str">
        <f>VLOOKUP(B90,'[3]Marathon Entries'!$A$2:$J$401,8)</f>
        <v>Law &amp; District</v>
      </c>
      <c r="F90" t="str">
        <f>VLOOKUP(B90,'[3]Marathon Entries'!$A$2:$J$401,7)</f>
        <v>N</v>
      </c>
      <c r="G90" s="15" t="str">
        <f>'[3]Results'!C88</f>
        <v>4.01.58</v>
      </c>
    </row>
    <row r="91" spans="1:7" ht="12.75">
      <c r="A91" s="11">
        <v>88</v>
      </c>
      <c r="B91">
        <f>'[3]Results'!B89</f>
        <v>104</v>
      </c>
      <c r="C91" s="21" t="str">
        <f>VLOOKUP(B91,'[3]Marathon Entries'!$A$2:$J$401,3)</f>
        <v>Roy Dalgarno</v>
      </c>
      <c r="D91" s="22" t="str">
        <f>VLOOKUP(B91,'[3]Marathon Entries'!$A$2:$J$401,2)</f>
        <v>MV</v>
      </c>
      <c r="E91" s="22" t="str">
        <f>VLOOKUP(B91,'[3]Marathon Entries'!$A$2:$J$401,8)</f>
        <v>UA</v>
      </c>
      <c r="F91" t="str">
        <f>VLOOKUP(B91,'[3]Marathon Entries'!$A$2:$J$401,7)</f>
        <v>N</v>
      </c>
      <c r="G91" s="15" t="str">
        <f>'[3]Results'!C89</f>
        <v>4.03.36</v>
      </c>
    </row>
    <row r="92" spans="1:7" ht="12.75">
      <c r="A92" s="11">
        <v>89</v>
      </c>
      <c r="B92">
        <f>'[3]Results'!B90</f>
        <v>10</v>
      </c>
      <c r="C92" s="21" t="str">
        <f>VLOOKUP(B92,'[3]Marathon Entries'!$A$2:$J$401,3)</f>
        <v>Jo Wilson</v>
      </c>
      <c r="D92" s="22" t="str">
        <f>VLOOKUP(B92,'[3]Marathon Entries'!$A$2:$J$401,2)</f>
        <v>M</v>
      </c>
      <c r="E92" s="22" t="str">
        <f>VLOOKUP(B92,'[3]Marathon Entries'!$A$2:$J$401,8)</f>
        <v>UA</v>
      </c>
      <c r="F92" t="str">
        <f>VLOOKUP(B92,'[3]Marathon Entries'!$A$2:$J$401,7)</f>
        <v>N</v>
      </c>
      <c r="G92" s="15" t="str">
        <f>'[3]Results'!C90</f>
        <v>4.03.42</v>
      </c>
    </row>
    <row r="93" spans="1:7" ht="12.75">
      <c r="A93" s="11">
        <v>90</v>
      </c>
      <c r="B93">
        <f>'[3]Results'!B91</f>
        <v>141</v>
      </c>
      <c r="C93" s="21" t="str">
        <f>VLOOKUP(B93,'[3]Marathon Entries'!$A$2:$J$401,3)</f>
        <v>Norma Bird</v>
      </c>
      <c r="D93" s="22" t="str">
        <f>VLOOKUP(B93,'[3]Marathon Entries'!$A$2:$J$401,2)</f>
        <v>LSV</v>
      </c>
      <c r="E93" s="22" t="str">
        <f>VLOOKUP(B93,'[3]Marathon Entries'!$A$2:$J$401,8)</f>
        <v>Arbroath Footers</v>
      </c>
      <c r="F93" t="str">
        <f>VLOOKUP(B93,'[3]Marathon Entries'!$A$2:$J$401,7)</f>
        <v>N</v>
      </c>
      <c r="G93" s="15" t="str">
        <f>'[3]Results'!C91</f>
        <v>4.03.42</v>
      </c>
    </row>
    <row r="94" spans="1:7" ht="12.75">
      <c r="A94" s="11">
        <v>91</v>
      </c>
      <c r="B94">
        <f>'[3]Results'!B92</f>
        <v>54</v>
      </c>
      <c r="C94" s="21" t="str">
        <f>VLOOKUP(B94,'[3]Marathon Entries'!$A$2:$J$401,3)</f>
        <v>Sandy Macdonald</v>
      </c>
      <c r="D94" s="22" t="str">
        <f>VLOOKUP(B94,'[3]Marathon Entries'!$A$2:$J$401,2)</f>
        <v>M</v>
      </c>
      <c r="E94" s="22" t="str">
        <f>VLOOKUP(B94,'[3]Marathon Entries'!$A$2:$J$401,8)</f>
        <v>Standard Life AC</v>
      </c>
      <c r="F94" t="str">
        <f>VLOOKUP(B94,'[3]Marathon Entries'!$A$2:$J$401,7)</f>
        <v>N</v>
      </c>
      <c r="G94" s="15" t="str">
        <f>'[3]Results'!C92</f>
        <v>4.03.51</v>
      </c>
    </row>
    <row r="95" spans="1:7" ht="12.75">
      <c r="A95" s="11">
        <v>92</v>
      </c>
      <c r="B95">
        <f>'[3]Results'!B93</f>
        <v>132</v>
      </c>
      <c r="C95" s="21" t="str">
        <f>VLOOKUP(B95,'[3]Marathon Entries'!$A$2:$J$401,3)</f>
        <v>Ray McCurdy</v>
      </c>
      <c r="D95" s="22" t="str">
        <f>VLOOKUP(B95,'[3]Marathon Entries'!$A$2:$J$401,2)</f>
        <v>MSV</v>
      </c>
      <c r="E95" s="22" t="str">
        <f>VLOOKUP(B95,'[3]Marathon Entries'!$A$2:$J$401,8)</f>
        <v>100 Marathon Club</v>
      </c>
      <c r="F95" t="str">
        <f>VLOOKUP(B95,'[3]Marathon Entries'!$A$2:$J$401,7)</f>
        <v>N</v>
      </c>
      <c r="G95" s="15" t="str">
        <f>'[3]Results'!C93</f>
        <v>4.04.41</v>
      </c>
    </row>
    <row r="96" spans="1:7" ht="12.75">
      <c r="A96" s="11">
        <v>93</v>
      </c>
      <c r="B96">
        <f>'[3]Results'!B94</f>
        <v>138</v>
      </c>
      <c r="C96" s="21" t="str">
        <f>VLOOKUP(B96,'[3]Marathon Entries'!$A$2:$J$401,3)</f>
        <v>Kirsty Tulloch</v>
      </c>
      <c r="D96" s="22" t="str">
        <f>VLOOKUP(B96,'[3]Marathon Entries'!$A$2:$J$401,2)</f>
        <v>L</v>
      </c>
      <c r="E96" s="22" t="str">
        <f>VLOOKUP(B96,'[3]Marathon Entries'!$A$2:$J$401,8)</f>
        <v>UA</v>
      </c>
      <c r="F96" t="str">
        <f>VLOOKUP(B96,'[3]Marathon Entries'!$A$2:$J$401,7)</f>
        <v>Y</v>
      </c>
      <c r="G96" s="15" t="str">
        <f>'[3]Results'!C94</f>
        <v>4.05.39</v>
      </c>
    </row>
    <row r="97" spans="1:7" ht="12.75">
      <c r="A97" s="11">
        <v>94</v>
      </c>
      <c r="B97">
        <f>'[3]Results'!B95</f>
        <v>96</v>
      </c>
      <c r="C97" s="21" t="str">
        <f>VLOOKUP(B97,'[3]Marathon Entries'!$A$2:$J$401,3)</f>
        <v>George Armstrong</v>
      </c>
      <c r="D97" s="22" t="str">
        <f>VLOOKUP(B97,'[3]Marathon Entries'!$A$2:$J$401,2)</f>
        <v>M(69)</v>
      </c>
      <c r="E97" s="22" t="str">
        <f>VLOOKUP(B97,'[3]Marathon Entries'!$A$2:$J$401,8)</f>
        <v>HELP</v>
      </c>
      <c r="F97" t="str">
        <f>VLOOKUP(B97,'[3]Marathon Entries'!$A$2:$J$401,7)</f>
        <v>N</v>
      </c>
      <c r="G97" s="15" t="str">
        <f>'[3]Results'!C95</f>
        <v>4.05.42</v>
      </c>
    </row>
    <row r="98" spans="1:7" ht="12.75">
      <c r="A98" s="11">
        <v>95</v>
      </c>
      <c r="B98">
        <f>'[3]Results'!B96</f>
        <v>122</v>
      </c>
      <c r="C98" s="21" t="str">
        <f>VLOOKUP(B98,'[3]Marathon Entries'!$A$2:$J$401,3)</f>
        <v>Robert Hutchison</v>
      </c>
      <c r="D98" s="22" t="str">
        <f>VLOOKUP(B98,'[3]Marathon Entries'!$A$2:$J$401,2)</f>
        <v>MSV</v>
      </c>
      <c r="E98" s="22" t="str">
        <f>VLOOKUP(B98,'[3]Marathon Entries'!$A$2:$J$401,8)</f>
        <v>UA</v>
      </c>
      <c r="F98" t="str">
        <f>VLOOKUP(B98,'[3]Marathon Entries'!$A$2:$J$401,7)</f>
        <v>Y</v>
      </c>
      <c r="G98" s="15" t="str">
        <f>'[3]Results'!C96</f>
        <v>4.06.12</v>
      </c>
    </row>
    <row r="99" spans="1:7" ht="12.75">
      <c r="A99" s="11">
        <v>96</v>
      </c>
      <c r="B99">
        <f>'[3]Results'!B97</f>
        <v>38</v>
      </c>
      <c r="C99" s="21" t="str">
        <f>VLOOKUP(B99,'[3]Marathon Entries'!$A$2:$J$401,3)</f>
        <v>Toni Macdonald</v>
      </c>
      <c r="D99" s="22" t="str">
        <f>VLOOKUP(B99,'[3]Marathon Entries'!$A$2:$J$401,2)</f>
        <v>LV</v>
      </c>
      <c r="E99" s="22" t="str">
        <f>VLOOKUP(B99,'[3]Marathon Entries'!$A$2:$J$401,8)</f>
        <v>UA</v>
      </c>
      <c r="F99" t="str">
        <f>VLOOKUP(B99,'[3]Marathon Entries'!$A$2:$J$401,7)</f>
        <v>N</v>
      </c>
      <c r="G99" s="15" t="str">
        <f>'[3]Results'!C97</f>
        <v>4.07.26</v>
      </c>
    </row>
    <row r="100" spans="1:7" ht="12.75">
      <c r="A100" s="11">
        <v>97</v>
      </c>
      <c r="B100">
        <f>'[3]Results'!B98</f>
        <v>106</v>
      </c>
      <c r="C100" s="21" t="str">
        <f>VLOOKUP(B100,'[3]Marathon Entries'!$A$2:$J$401,3)</f>
        <v>Ludwik Metelski</v>
      </c>
      <c r="D100" s="22" t="str">
        <f>VLOOKUP(B100,'[3]Marathon Entries'!$A$2:$J$401,2)</f>
        <v>M</v>
      </c>
      <c r="E100" s="22" t="str">
        <f>VLOOKUP(B100,'[3]Marathon Entries'!$A$2:$J$401,8)</f>
        <v>UA</v>
      </c>
      <c r="F100" t="str">
        <f>VLOOKUP(B100,'[3]Marathon Entries'!$A$2:$J$401,7)</f>
        <v>N</v>
      </c>
      <c r="G100" s="15" t="str">
        <f>'[3]Results'!C98</f>
        <v>4.07.58</v>
      </c>
    </row>
    <row r="101" spans="1:7" ht="12.75">
      <c r="A101" s="11">
        <v>98</v>
      </c>
      <c r="B101">
        <f>'[3]Results'!B99</f>
        <v>4</v>
      </c>
      <c r="C101" s="21" t="str">
        <f>VLOOKUP(B101,'[3]Marathon Entries'!$A$2:$J$401,3)</f>
        <v>Christopher Banks</v>
      </c>
      <c r="D101" s="22" t="str">
        <f>VLOOKUP(B101,'[3]Marathon Entries'!$A$2:$J$401,2)</f>
        <v>M</v>
      </c>
      <c r="E101" s="22" t="str">
        <f>VLOOKUP(B101,'[3]Marathon Entries'!$A$2:$J$401,8)</f>
        <v>UA</v>
      </c>
      <c r="F101" t="str">
        <f>VLOOKUP(B101,'[3]Marathon Entries'!$A$2:$J$401,7)</f>
        <v>N</v>
      </c>
      <c r="G101" s="15" t="str">
        <f>'[3]Results'!C99</f>
        <v>4.08.55</v>
      </c>
    </row>
    <row r="102" spans="1:7" ht="12.75">
      <c r="A102" s="11">
        <v>99</v>
      </c>
      <c r="B102">
        <f>'[3]Results'!B100</f>
        <v>83</v>
      </c>
      <c r="C102" s="21" t="str">
        <f>VLOOKUP(B102,'[3]Marathon Entries'!$A$2:$J$401,3)</f>
        <v>Nigel Squair</v>
      </c>
      <c r="D102" s="22" t="str">
        <f>VLOOKUP(B102,'[3]Marathon Entries'!$A$2:$J$401,2)</f>
        <v>MV</v>
      </c>
      <c r="E102" s="22" t="str">
        <f>VLOOKUP(B102,'[3]Marathon Entries'!$A$2:$J$401,8)</f>
        <v>UA</v>
      </c>
      <c r="F102" t="str">
        <f>VLOOKUP(B102,'[3]Marathon Entries'!$A$2:$J$401,7)</f>
        <v>Y</v>
      </c>
      <c r="G102" s="15" t="str">
        <f>'[3]Results'!C100</f>
        <v>4.09.05</v>
      </c>
    </row>
    <row r="103" spans="1:7" ht="12.75">
      <c r="A103" s="11">
        <v>100</v>
      </c>
      <c r="B103">
        <f>'[3]Results'!B101</f>
        <v>61</v>
      </c>
      <c r="C103" s="21" t="str">
        <f>VLOOKUP(B103,'[3]Marathon Entries'!$A$2:$J$401,3)</f>
        <v>Scott Sorley</v>
      </c>
      <c r="D103" s="22" t="str">
        <f>VLOOKUP(B103,'[3]Marathon Entries'!$A$2:$J$401,2)</f>
        <v>M</v>
      </c>
      <c r="E103" s="22" t="str">
        <f>VLOOKUP(B103,'[3]Marathon Entries'!$A$2:$J$401,8)</f>
        <v>UA</v>
      </c>
      <c r="F103" t="str">
        <f>VLOOKUP(B103,'[3]Marathon Entries'!$A$2:$J$401,7)</f>
        <v>N</v>
      </c>
      <c r="G103" s="15" t="str">
        <f>'[3]Results'!C101</f>
        <v>4.11.43</v>
      </c>
    </row>
    <row r="104" spans="1:7" ht="12.75">
      <c r="A104" s="11">
        <v>101</v>
      </c>
      <c r="B104">
        <f>'[3]Results'!B102</f>
        <v>40</v>
      </c>
      <c r="C104" s="21" t="str">
        <f>VLOOKUP(B104,'[3]Marathon Entries'!$A$2:$J$401,3)</f>
        <v>Kay Skinner</v>
      </c>
      <c r="D104" s="22" t="str">
        <f>VLOOKUP(B104,'[3]Marathon Entries'!$A$2:$J$401,2)</f>
        <v>L</v>
      </c>
      <c r="E104" s="22" t="str">
        <f>VLOOKUP(B104,'[3]Marathon Entries'!$A$2:$J$401,8)</f>
        <v>UA</v>
      </c>
      <c r="F104" t="str">
        <f>VLOOKUP(B104,'[3]Marathon Entries'!$A$2:$J$401,7)</f>
        <v>N</v>
      </c>
      <c r="G104" s="15" t="str">
        <f>'[3]Results'!C102</f>
        <v>4.12.35</v>
      </c>
    </row>
    <row r="105" spans="1:7" ht="12.75">
      <c r="A105" s="11">
        <v>102</v>
      </c>
      <c r="B105">
        <f>'[3]Results'!B103</f>
        <v>35</v>
      </c>
      <c r="C105" s="21" t="str">
        <f>VLOOKUP(B105,'[3]Marathon Entries'!$A$2:$J$401,3)</f>
        <v>Sharon Innes</v>
      </c>
      <c r="D105" s="22" t="str">
        <f>VLOOKUP(B105,'[3]Marathon Entries'!$A$2:$J$401,2)</f>
        <v>L</v>
      </c>
      <c r="E105" s="22" t="str">
        <f>VLOOKUP(B105,'[3]Marathon Entries'!$A$2:$J$401,8)</f>
        <v>UA</v>
      </c>
      <c r="F105" t="str">
        <f>VLOOKUP(B105,'[3]Marathon Entries'!$A$2:$J$401,7)</f>
        <v>N</v>
      </c>
      <c r="G105" s="15" t="str">
        <f>'[3]Results'!C103</f>
        <v>4.12.35</v>
      </c>
    </row>
    <row r="106" spans="1:7" ht="12.75">
      <c r="A106" s="11">
        <v>103</v>
      </c>
      <c r="B106">
        <f>'[3]Results'!B104</f>
        <v>11</v>
      </c>
      <c r="C106" s="21" t="str">
        <f>VLOOKUP(B106,'[3]Marathon Entries'!$A$2:$J$401,3)</f>
        <v>Sarah-Louise Grigor</v>
      </c>
      <c r="D106" s="22" t="str">
        <f>VLOOKUP(B106,'[3]Marathon Entries'!$A$2:$J$401,2)</f>
        <v>LV</v>
      </c>
      <c r="E106" s="22" t="str">
        <f>VLOOKUP(B106,'[3]Marathon Entries'!$A$2:$J$401,8)</f>
        <v>Forres Harriers</v>
      </c>
      <c r="F106" t="str">
        <f>VLOOKUP(B106,'[3]Marathon Entries'!$A$2:$J$401,7)</f>
        <v>Y</v>
      </c>
      <c r="G106" s="15" t="str">
        <f>'[3]Results'!C104</f>
        <v>4.16.28</v>
      </c>
    </row>
    <row r="107" spans="1:7" ht="12.75">
      <c r="A107" s="11">
        <v>104</v>
      </c>
      <c r="B107">
        <f>'[3]Results'!B105</f>
        <v>52</v>
      </c>
      <c r="C107" s="21" t="str">
        <f>VLOOKUP(B107,'[3]Marathon Entries'!$A$2:$J$401,3)</f>
        <v>Carol Paul</v>
      </c>
      <c r="D107" s="22" t="str">
        <f>VLOOKUP(B107,'[3]Marathon Entries'!$A$2:$J$401,2)</f>
        <v>LSV</v>
      </c>
      <c r="E107" s="22" t="str">
        <f>VLOOKUP(B107,'[3]Marathon Entries'!$A$2:$J$401,8)</f>
        <v>Fairlands Valley Spartans</v>
      </c>
      <c r="F107" t="str">
        <f>VLOOKUP(B107,'[3]Marathon Entries'!$A$2:$J$401,7)</f>
        <v>N</v>
      </c>
      <c r="G107" s="15" t="str">
        <f>'[3]Results'!C105</f>
        <v>47.17.10</v>
      </c>
    </row>
    <row r="108" spans="1:7" ht="12.75">
      <c r="A108" s="11">
        <v>105</v>
      </c>
      <c r="B108">
        <f>'[3]Results'!B106</f>
        <v>84</v>
      </c>
      <c r="C108" s="21" t="str">
        <f>VLOOKUP(B108,'[3]Marathon Entries'!$A$2:$J$401,3)</f>
        <v>Ewart Baxter</v>
      </c>
      <c r="D108" s="22" t="str">
        <f>VLOOKUP(B108,'[3]Marathon Entries'!$A$2:$J$401,2)</f>
        <v>MV</v>
      </c>
      <c r="E108" s="22" t="str">
        <f>VLOOKUP(B108,'[3]Marathon Entries'!$A$2:$J$401,8)</f>
        <v>UA</v>
      </c>
      <c r="F108" t="str">
        <f>VLOOKUP(B108,'[3]Marathon Entries'!$A$2:$J$401,7)</f>
        <v>N</v>
      </c>
      <c r="G108" s="15" t="str">
        <f>'[3]Results'!C106</f>
        <v>4.17.33</v>
      </c>
    </row>
    <row r="109" spans="1:7" ht="12.75">
      <c r="A109" s="11">
        <v>106</v>
      </c>
      <c r="B109">
        <f>'[3]Results'!B107</f>
        <v>86</v>
      </c>
      <c r="C109" s="21" t="str">
        <f>VLOOKUP(B109,'[3]Marathon Entries'!$A$2:$J$401,3)</f>
        <v>Gordon Campbell</v>
      </c>
      <c r="D109" s="22" t="str">
        <f>VLOOKUP(B109,'[3]Marathon Entries'!$A$2:$J$401,2)</f>
        <v>MV</v>
      </c>
      <c r="E109" s="22" t="str">
        <f>VLOOKUP(B109,'[3]Marathon Entries'!$A$2:$J$401,8)</f>
        <v>UA</v>
      </c>
      <c r="F109" t="str">
        <f>VLOOKUP(B109,'[3]Marathon Entries'!$A$2:$J$401,7)</f>
        <v>N</v>
      </c>
      <c r="G109" s="15" t="str">
        <f>'[3]Results'!C107</f>
        <v>4.20.37</v>
      </c>
    </row>
    <row r="110" spans="1:7" ht="12.75">
      <c r="A110" s="11">
        <v>107</v>
      </c>
      <c r="B110">
        <f>'[3]Results'!B108</f>
        <v>24</v>
      </c>
      <c r="C110" s="21" t="str">
        <f>VLOOKUP(B110,'[3]Marathon Entries'!$A$2:$J$401,3)</f>
        <v>Mark Cotter</v>
      </c>
      <c r="D110" s="22" t="str">
        <f>VLOOKUP(B110,'[3]Marathon Entries'!$A$2:$J$401,2)</f>
        <v>MSV</v>
      </c>
      <c r="E110" s="22" t="str">
        <f>VLOOKUP(B110,'[3]Marathon Entries'!$A$2:$J$401,8)</f>
        <v>UA</v>
      </c>
      <c r="F110" t="str">
        <f>VLOOKUP(B110,'[3]Marathon Entries'!$A$2:$J$401,7)</f>
        <v>N</v>
      </c>
      <c r="G110" s="15" t="str">
        <f>'[3]Results'!C108</f>
        <v>4.20.39</v>
      </c>
    </row>
    <row r="111" spans="1:7" ht="12.75">
      <c r="A111" s="11">
        <v>108</v>
      </c>
      <c r="B111">
        <f>'[3]Results'!B109</f>
        <v>85</v>
      </c>
      <c r="C111" s="21" t="str">
        <f>VLOOKUP(B111,'[3]Marathon Entries'!$A$2:$J$401,3)</f>
        <v>George Inglis</v>
      </c>
      <c r="D111" s="22" t="str">
        <f>VLOOKUP(B111,'[3]Marathon Entries'!$A$2:$J$401,2)</f>
        <v>M(68)</v>
      </c>
      <c r="E111" s="22" t="str">
        <f>VLOOKUP(B111,'[3]Marathon Entries'!$A$2:$J$401,8)</f>
        <v>Springburn Harriers</v>
      </c>
      <c r="F111" t="str">
        <f>VLOOKUP(B111,'[3]Marathon Entries'!$A$2:$J$401,7)</f>
        <v>N</v>
      </c>
      <c r="G111" s="15" t="str">
        <f>'[3]Results'!C109</f>
        <v>4.21.06</v>
      </c>
    </row>
    <row r="112" spans="1:7" ht="12.75">
      <c r="A112" s="11">
        <v>109</v>
      </c>
      <c r="B112">
        <f>'[3]Results'!B110</f>
        <v>127</v>
      </c>
      <c r="C112" s="21" t="str">
        <f>VLOOKUP(B112,'[3]Marathon Entries'!$A$2:$J$401,3)</f>
        <v>Chris Moon</v>
      </c>
      <c r="D112" s="22" t="str">
        <f>VLOOKUP(B112,'[3]Marathon Entries'!$A$2:$J$401,2)</f>
        <v>MV</v>
      </c>
      <c r="E112" s="22" t="str">
        <f>VLOOKUP(B112,'[3]Marathon Entries'!$A$2:$J$401,8)</f>
        <v>Strathaven Striders</v>
      </c>
      <c r="F112" t="str">
        <f>VLOOKUP(B112,'[3]Marathon Entries'!$A$2:$J$401,7)</f>
        <v>N</v>
      </c>
      <c r="G112" s="15" t="str">
        <f>'[3]Results'!C110</f>
        <v>4.21.13</v>
      </c>
    </row>
    <row r="113" spans="1:7" ht="12.75">
      <c r="A113" s="11">
        <v>110</v>
      </c>
      <c r="B113">
        <f>'[3]Results'!B111</f>
        <v>129</v>
      </c>
      <c r="C113" s="21" t="str">
        <f>VLOOKUP(B113,'[3]Marathon Entries'!$A$2:$J$401,3)</f>
        <v>Tony Thistlethwaite</v>
      </c>
      <c r="D113" s="22" t="str">
        <f>VLOOKUP(B113,'[3]Marathon Entries'!$A$2:$J$401,2)</f>
        <v>MSV</v>
      </c>
      <c r="E113" s="22" t="str">
        <f>VLOOKUP(B113,'[3]Marathon Entries'!$A$2:$J$401,8)</f>
        <v>Strathaven Striders</v>
      </c>
      <c r="F113" t="str">
        <f>VLOOKUP(B113,'[3]Marathon Entries'!$A$2:$J$401,7)</f>
        <v>N</v>
      </c>
      <c r="G113" s="15" t="str">
        <f>'[3]Results'!C111</f>
        <v>4.21.14</v>
      </c>
    </row>
    <row r="114" spans="1:7" ht="12.75">
      <c r="A114" s="11">
        <v>111</v>
      </c>
      <c r="B114">
        <f>'[3]Results'!B112</f>
        <v>39</v>
      </c>
      <c r="C114" s="21" t="str">
        <f>VLOOKUP(B114,'[3]Marathon Entries'!$A$2:$J$401,3)</f>
        <v>Craig Anderson</v>
      </c>
      <c r="D114" s="22" t="str">
        <f>VLOOKUP(B114,'[3]Marathon Entries'!$A$2:$J$401,2)</f>
        <v>M</v>
      </c>
      <c r="E114" s="22" t="str">
        <f>VLOOKUP(B114,'[3]Marathon Entries'!$A$2:$J$401,8)</f>
        <v>UA</v>
      </c>
      <c r="F114" t="str">
        <f>VLOOKUP(B114,'[3]Marathon Entries'!$A$2:$J$401,7)</f>
        <v>N</v>
      </c>
      <c r="G114" s="15" t="str">
        <f>'[3]Results'!C112</f>
        <v>4.25.40</v>
      </c>
    </row>
    <row r="115" spans="1:7" ht="12.75">
      <c r="A115" s="11">
        <v>112</v>
      </c>
      <c r="B115">
        <f>'[3]Results'!B113</f>
        <v>75</v>
      </c>
      <c r="C115" s="21" t="str">
        <f>VLOOKUP(B115,'[3]Marathon Entries'!$A$2:$J$401,3)</f>
        <v>Luke Betteridge</v>
      </c>
      <c r="D115" s="22" t="str">
        <f>VLOOKUP(B115,'[3]Marathon Entries'!$A$2:$J$401,2)</f>
        <v>M</v>
      </c>
      <c r="E115" s="22" t="str">
        <f>VLOOKUP(B115,'[3]Marathon Entries'!$A$2:$J$401,8)</f>
        <v>UA</v>
      </c>
      <c r="F115" t="str">
        <f>VLOOKUP(B115,'[3]Marathon Entries'!$A$2:$J$401,7)</f>
        <v>N</v>
      </c>
      <c r="G115" s="15" t="str">
        <f>'[3]Results'!C113</f>
        <v>4.25.40</v>
      </c>
    </row>
    <row r="116" spans="1:7" ht="12.75">
      <c r="A116" s="11">
        <v>113</v>
      </c>
      <c r="B116">
        <f>'[3]Results'!B114</f>
        <v>13</v>
      </c>
      <c r="C116" s="21" t="str">
        <f>VLOOKUP(B116,'[3]Marathon Entries'!$A$2:$J$401,3)</f>
        <v>Bart Thomas</v>
      </c>
      <c r="D116" s="22" t="str">
        <f>VLOOKUP(B116,'[3]Marathon Entries'!$A$2:$J$401,2)</f>
        <v>M</v>
      </c>
      <c r="E116" s="22" t="str">
        <f>VLOOKUP(B116,'[3]Marathon Entries'!$A$2:$J$401,8)</f>
        <v>UA</v>
      </c>
      <c r="F116" t="str">
        <f>VLOOKUP(B116,'[3]Marathon Entries'!$A$2:$J$401,7)</f>
        <v>N</v>
      </c>
      <c r="G116" s="15" t="str">
        <f>'[3]Results'!C114</f>
        <v>4.25.40</v>
      </c>
    </row>
    <row r="117" spans="1:7" ht="12.75">
      <c r="A117" s="11">
        <v>114</v>
      </c>
      <c r="B117">
        <f>'[3]Results'!B115</f>
        <v>51</v>
      </c>
      <c r="C117" s="21" t="str">
        <f>VLOOKUP(B117,'[3]Marathon Entries'!$A$2:$J$401,3)</f>
        <v>David Paul</v>
      </c>
      <c r="D117" s="22" t="str">
        <f>VLOOKUP(B117,'[3]Marathon Entries'!$A$2:$J$401,2)</f>
        <v>MV</v>
      </c>
      <c r="E117" s="22" t="str">
        <f>VLOOKUP(B117,'[3]Marathon Entries'!$A$2:$J$401,8)</f>
        <v>Fairlands Valley Spartans</v>
      </c>
      <c r="F117" t="str">
        <f>VLOOKUP(B117,'[3]Marathon Entries'!$A$2:$J$401,7)</f>
        <v>N</v>
      </c>
      <c r="G117" s="15" t="str">
        <f>'[3]Results'!C115</f>
        <v>4.26.45</v>
      </c>
    </row>
    <row r="118" spans="1:7" ht="12.75">
      <c r="A118" s="11">
        <v>115</v>
      </c>
      <c r="B118">
        <f>'[3]Results'!B116</f>
        <v>58</v>
      </c>
      <c r="C118" s="21" t="str">
        <f>VLOOKUP(B118,'[3]Marathon Entries'!$A$2:$J$401,3)</f>
        <v>Roger Stark</v>
      </c>
      <c r="D118" s="22" t="str">
        <f>VLOOKUP(B118,'[3]Marathon Entries'!$A$2:$J$401,2)</f>
        <v>M(69)</v>
      </c>
      <c r="E118" s="22" t="str">
        <f>VLOOKUP(B118,'[3]Marathon Entries'!$A$2:$J$401,8)</f>
        <v>Kinross RR</v>
      </c>
      <c r="F118" t="str">
        <f>VLOOKUP(B118,'[3]Marathon Entries'!$A$2:$J$401,7)</f>
        <v>N</v>
      </c>
      <c r="G118" s="15" t="str">
        <f>'[3]Results'!C116</f>
        <v>4.27.12</v>
      </c>
    </row>
    <row r="119" spans="1:7" ht="12.75">
      <c r="A119" s="11">
        <v>116</v>
      </c>
      <c r="B119">
        <f>'[3]Results'!B117</f>
        <v>48</v>
      </c>
      <c r="C119" s="21" t="str">
        <f>VLOOKUP(B119,'[3]Marathon Entries'!$A$2:$J$401,3)</f>
        <v>Sam Clark</v>
      </c>
      <c r="D119" s="22" t="str">
        <f>VLOOKUP(B119,'[3]Marathon Entries'!$A$2:$J$401,2)</f>
        <v>M</v>
      </c>
      <c r="E119" s="22" t="str">
        <f>VLOOKUP(B119,'[3]Marathon Entries'!$A$2:$J$401,8)</f>
        <v>UA</v>
      </c>
      <c r="F119" t="str">
        <f>VLOOKUP(B119,'[3]Marathon Entries'!$A$2:$J$401,7)</f>
        <v>N</v>
      </c>
      <c r="G119" s="15" t="str">
        <f>'[3]Results'!C117</f>
        <v>4.27.34</v>
      </c>
    </row>
    <row r="120" spans="1:7" ht="12.75">
      <c r="A120" s="11">
        <v>117</v>
      </c>
      <c r="B120">
        <f>'[3]Results'!B118</f>
        <v>99</v>
      </c>
      <c r="C120" s="21" t="str">
        <f>VLOOKUP(B120,'[3]Marathon Entries'!$A$2:$J$401,3)</f>
        <v>William Hamill</v>
      </c>
      <c r="D120" s="22" t="str">
        <f>VLOOKUP(B120,'[3]Marathon Entries'!$A$2:$J$401,2)</f>
        <v>M(75)</v>
      </c>
      <c r="E120" s="22" t="str">
        <f>VLOOKUP(B120,'[3]Marathon Entries'!$A$2:$J$401,8)</f>
        <v>Hamilton Harriers</v>
      </c>
      <c r="F120" t="str">
        <f>VLOOKUP(B120,'[3]Marathon Entries'!$A$2:$J$401,7)</f>
        <v>N</v>
      </c>
      <c r="G120" s="15" t="str">
        <f>'[3]Results'!C118</f>
        <v>4.28.32</v>
      </c>
    </row>
    <row r="121" spans="1:7" ht="12.75">
      <c r="A121" s="11">
        <v>118</v>
      </c>
      <c r="B121">
        <f>'[3]Results'!B119</f>
        <v>105</v>
      </c>
      <c r="C121" s="21" t="str">
        <f>VLOOKUP(B121,'[3]Marathon Entries'!$A$2:$J$401,3)</f>
        <v>Danielle Cawley</v>
      </c>
      <c r="D121" s="22" t="str">
        <f>VLOOKUP(B121,'[3]Marathon Entries'!$A$2:$J$401,2)</f>
        <v>L</v>
      </c>
      <c r="E121" s="22" t="str">
        <f>VLOOKUP(B121,'[3]Marathon Entries'!$A$2:$J$401,8)</f>
        <v>Paisley Jogging Buddies</v>
      </c>
      <c r="F121" t="str">
        <f>VLOOKUP(B121,'[3]Marathon Entries'!$A$2:$J$401,7)</f>
        <v>N</v>
      </c>
      <c r="G121" s="15" t="str">
        <f>'[3]Results'!C119</f>
        <v>4.37.13</v>
      </c>
    </row>
    <row r="122" spans="1:7" ht="12.75">
      <c r="A122" s="11">
        <v>119</v>
      </c>
      <c r="B122">
        <f>'[3]Results'!B120</f>
        <v>149</v>
      </c>
      <c r="C122" s="21" t="str">
        <f>VLOOKUP(B122,'[3]Marathon Entries'!$A$2:$J$401,3)</f>
        <v>Bruce Crawford</v>
      </c>
      <c r="D122" s="22" t="str">
        <f>VLOOKUP(B122,'[3]Marathon Entries'!$A$2:$J$401,2)</f>
        <v>MJ</v>
      </c>
      <c r="E122" s="22" t="str">
        <f>VLOOKUP(B122,'[3]Marathon Entries'!$A$2:$J$401,8)</f>
        <v>Grampian Police</v>
      </c>
      <c r="F122" t="str">
        <f>VLOOKUP(B122,'[3]Marathon Entries'!$A$2:$J$401,7)</f>
        <v>Y</v>
      </c>
      <c r="G122" s="15" t="str">
        <f>'[3]Results'!C120</f>
        <v>4.39.05</v>
      </c>
    </row>
    <row r="123" spans="1:7" ht="12.75">
      <c r="A123" s="11">
        <v>120</v>
      </c>
      <c r="B123">
        <f>'[3]Results'!B121</f>
        <v>134</v>
      </c>
      <c r="C123" s="21" t="str">
        <f>VLOOKUP(B123,'[3]Marathon Entries'!$A$2:$J$401,3)</f>
        <v>Elaine Moffat</v>
      </c>
      <c r="D123" s="22" t="str">
        <f>VLOOKUP(B123,'[3]Marathon Entries'!$A$2:$J$401,2)</f>
        <v>LV</v>
      </c>
      <c r="E123" s="22" t="str">
        <f>VLOOKUP(B123,'[3]Marathon Entries'!$A$2:$J$401,8)</f>
        <v>First Response</v>
      </c>
      <c r="F123" t="str">
        <f>VLOOKUP(B123,'[3]Marathon Entries'!$A$2:$J$401,7)</f>
        <v>N</v>
      </c>
      <c r="G123" s="15" t="str">
        <f>'[3]Results'!C121</f>
        <v>4.44.27</v>
      </c>
    </row>
    <row r="124" spans="1:7" ht="12.75">
      <c r="A124" s="11">
        <v>121</v>
      </c>
      <c r="B124">
        <f>'[3]Results'!B122</f>
        <v>2</v>
      </c>
      <c r="C124" s="21" t="str">
        <f>VLOOKUP(B124,'[3]Marathon Entries'!$A$2:$J$401,3)</f>
        <v>Mark Sanders</v>
      </c>
      <c r="D124" s="22" t="str">
        <f>VLOOKUP(B124,'[3]Marathon Entries'!$A$2:$J$401,2)</f>
        <v>MV</v>
      </c>
      <c r="E124" s="22" t="str">
        <f>VLOOKUP(B124,'[3]Marathon Entries'!$A$2:$J$401,8)</f>
        <v>Fairlands Valley Spartans</v>
      </c>
      <c r="F124" t="str">
        <f>VLOOKUP(B124,'[3]Marathon Entries'!$A$2:$J$401,7)</f>
        <v>N</v>
      </c>
      <c r="G124" s="15" t="str">
        <f>'[3]Results'!C122</f>
        <v>4.44.50</v>
      </c>
    </row>
    <row r="125" spans="1:7" ht="12.75">
      <c r="A125" s="11">
        <v>122</v>
      </c>
      <c r="B125">
        <f>'[3]Results'!B123</f>
        <v>97</v>
      </c>
      <c r="C125" s="21" t="str">
        <f>VLOOKUP(B125,'[3]Marathon Entries'!$A$2:$J$401,3)</f>
        <v>Richard Anckorn</v>
      </c>
      <c r="D125" s="22" t="str">
        <f>VLOOKUP(B125,'[3]Marathon Entries'!$A$2:$J$401,2)</f>
        <v>M</v>
      </c>
      <c r="E125" s="22" t="str">
        <f>VLOOKUP(B125,'[3]Marathon Entries'!$A$2:$J$401,8)</f>
        <v>UA</v>
      </c>
      <c r="F125" t="str">
        <f>VLOOKUP(B125,'[3]Marathon Entries'!$A$2:$J$401,7)</f>
        <v>N</v>
      </c>
      <c r="G125" s="15" t="str">
        <f>'[3]Results'!C123</f>
        <v>4.50.26</v>
      </c>
    </row>
    <row r="126" spans="1:7" ht="12.75">
      <c r="A126" s="11">
        <v>123</v>
      </c>
      <c r="B126">
        <f>'[3]Results'!B124</f>
        <v>114</v>
      </c>
      <c r="C126" s="21" t="str">
        <f>VLOOKUP(B126,'[3]Marathon Entries'!$A$2:$J$401,3)</f>
        <v>Rhys Wait</v>
      </c>
      <c r="D126" s="22" t="str">
        <f>VLOOKUP(B126,'[3]Marathon Entries'!$A$2:$J$401,2)</f>
        <v>M</v>
      </c>
      <c r="E126" s="22" t="str">
        <f>VLOOKUP(B126,'[3]Marathon Entries'!$A$2:$J$401,8)</f>
        <v>UA</v>
      </c>
      <c r="F126" t="str">
        <f>VLOOKUP(B126,'[3]Marathon Entries'!$A$2:$J$401,7)</f>
        <v>N</v>
      </c>
      <c r="G126" s="15" t="str">
        <f>'[3]Results'!C124</f>
        <v>4.51.06</v>
      </c>
    </row>
    <row r="127" spans="1:7" ht="12.75">
      <c r="A127" s="11">
        <v>124</v>
      </c>
      <c r="B127">
        <f>'[3]Results'!B125</f>
        <v>77</v>
      </c>
      <c r="C127" s="21" t="str">
        <f>VLOOKUP(B127,'[3]Marathon Entries'!$A$2:$J$401,3)</f>
        <v>Rita Banks</v>
      </c>
      <c r="D127" s="22" t="str">
        <f>VLOOKUP(B127,'[3]Marathon Entries'!$A$2:$J$401,2)</f>
        <v>L(64)</v>
      </c>
      <c r="E127" s="22" t="str">
        <f>VLOOKUP(B127,'[3]Marathon Entries'!$A$2:$J$401,8)</f>
        <v>Stonemaster Marathoners</v>
      </c>
      <c r="F127" t="str">
        <f>VLOOKUP(B127,'[3]Marathon Entries'!$A$2:$J$401,7)</f>
        <v>N</v>
      </c>
      <c r="G127" s="15" t="str">
        <f>'[3]Results'!C125</f>
        <v>4.53.34</v>
      </c>
    </row>
    <row r="128" spans="1:7" ht="12.75">
      <c r="A128" s="11">
        <v>125</v>
      </c>
      <c r="B128">
        <f>'[3]Results'!B126</f>
        <v>1</v>
      </c>
      <c r="C128" s="21" t="str">
        <f>VLOOKUP(B128,'[3]Marathon Entries'!$A$2:$J$401,3)</f>
        <v>Michaela Sanders</v>
      </c>
      <c r="D128" s="22" t="str">
        <f>VLOOKUP(B128,'[3]Marathon Entries'!$A$2:$J$401,2)</f>
        <v>LV</v>
      </c>
      <c r="E128" s="22" t="str">
        <f>VLOOKUP(B128,'[3]Marathon Entries'!$A$2:$J$401,8)</f>
        <v>Fairlands Valley Spartans</v>
      </c>
      <c r="F128" t="str">
        <f>VLOOKUP(B128,'[3]Marathon Entries'!$A$2:$J$401,7)</f>
        <v>N</v>
      </c>
      <c r="G128" s="15" t="str">
        <f>'[3]Results'!C126</f>
        <v>5.04.16</v>
      </c>
    </row>
    <row r="129" spans="1:7" ht="12.75">
      <c r="A129" s="11">
        <v>126</v>
      </c>
      <c r="B129">
        <f>'[3]Results'!B127</f>
        <v>130</v>
      </c>
      <c r="C129" s="21" t="str">
        <f>VLOOKUP(B129,'[3]Marathon Entries'!$A$2:$J$401,3)</f>
        <v>Neil Philip</v>
      </c>
      <c r="D129" s="22" t="str">
        <f>VLOOKUP(B129,'[3]Marathon Entries'!$A$2:$J$401,2)</f>
        <v>MV</v>
      </c>
      <c r="E129" s="22" t="str">
        <f>VLOOKUP(B129,'[3]Marathon Entries'!$A$2:$J$401,8)</f>
        <v>UA</v>
      </c>
      <c r="F129" t="str">
        <f>VLOOKUP(B129,'[3]Marathon Entries'!$A$2:$J$401,7)</f>
        <v>N</v>
      </c>
      <c r="G129" s="15" t="str">
        <f>'[3]Results'!C127</f>
        <v>5.04.57</v>
      </c>
    </row>
    <row r="130" spans="1:7" ht="12.75">
      <c r="A130" s="11">
        <v>127</v>
      </c>
      <c r="B130">
        <f>'[3]Results'!B128</f>
        <v>102</v>
      </c>
      <c r="C130" s="21" t="str">
        <f>VLOOKUP(B130,'[3]Marathon Entries'!$A$2:$J$401,3)</f>
        <v>Donald Emslie</v>
      </c>
      <c r="D130" s="22" t="str">
        <f>VLOOKUP(B130,'[3]Marathon Entries'!$A$2:$J$401,2)</f>
        <v>MV</v>
      </c>
      <c r="E130" s="22" t="str">
        <f>VLOOKUP(B130,'[3]Marathon Entries'!$A$2:$J$401,8)</f>
        <v>UA</v>
      </c>
      <c r="F130" t="str">
        <f>VLOOKUP(B130,'[3]Marathon Entries'!$A$2:$J$401,7)</f>
        <v>N</v>
      </c>
      <c r="G130" s="15" t="str">
        <f>'[3]Results'!C128</f>
        <v>5.07.18</v>
      </c>
    </row>
    <row r="131" spans="1:7" ht="12.75">
      <c r="A131" s="11">
        <v>128</v>
      </c>
      <c r="B131">
        <f>'[3]Results'!B129</f>
        <v>101</v>
      </c>
      <c r="C131" s="21" t="str">
        <f>VLOOKUP(B131,'[3]Marathon Entries'!$A$2:$J$401,3)</f>
        <v>Nora Seeliger</v>
      </c>
      <c r="D131" s="22" t="str">
        <f>VLOOKUP(B131,'[3]Marathon Entries'!$A$2:$J$401,2)</f>
        <v>L</v>
      </c>
      <c r="E131" s="22" t="str">
        <f>VLOOKUP(B131,'[3]Marathon Entries'!$A$2:$J$401,8)</f>
        <v>UA</v>
      </c>
      <c r="F131" t="str">
        <f>VLOOKUP(B131,'[3]Marathon Entries'!$A$2:$J$401,7)</f>
        <v>N</v>
      </c>
      <c r="G131" s="15" t="str">
        <f>'[3]Results'!C129</f>
        <v>5.10.09</v>
      </c>
    </row>
    <row r="132" spans="1:7" ht="12.75">
      <c r="A132" s="11">
        <v>129</v>
      </c>
      <c r="B132">
        <v>142</v>
      </c>
      <c r="C132" s="21" t="str">
        <f>VLOOKUP(B132,'[3]Marathon Entries'!$A$2:$J$401,3)</f>
        <v>Nagindra Prashad</v>
      </c>
      <c r="D132" s="22" t="str">
        <f>VLOOKUP(B132,'[3]Marathon Entries'!$A$2:$J$401,2)</f>
        <v>M(70)</v>
      </c>
      <c r="E132" s="22" t="str">
        <f>VLOOKUP(B132,'[3]Marathon Entries'!$A$2:$J$401,8)</f>
        <v>UA</v>
      </c>
      <c r="F132" t="str">
        <f>VLOOKUP(B132,'[3]Marathon Entries'!$A$2:$J$401,7)</f>
        <v>N</v>
      </c>
      <c r="G132" s="15" t="str">
        <f>'[3]Results'!C130</f>
        <v>6.42.00</v>
      </c>
    </row>
    <row r="133" spans="1:5" ht="12.75">
      <c r="A133" s="11"/>
      <c r="C133" s="21"/>
      <c r="D133" s="22"/>
      <c r="E133" s="22"/>
    </row>
    <row r="134" spans="1:5" ht="12.75">
      <c r="A134" s="11"/>
      <c r="C134" s="21"/>
      <c r="D134" s="22"/>
      <c r="E134" s="22"/>
    </row>
    <row r="135" spans="1:5" ht="12.75">
      <c r="A135" s="11"/>
      <c r="C135" s="21"/>
      <c r="D135" s="22"/>
      <c r="E135" s="22"/>
    </row>
    <row r="136" spans="1:5" ht="12.75">
      <c r="A136" s="11"/>
      <c r="C136" s="21"/>
      <c r="D136" s="22"/>
      <c r="E136" s="22"/>
    </row>
    <row r="137" spans="1:5" ht="12.75">
      <c r="A137" s="11"/>
      <c r="C137" s="21"/>
      <c r="D137" s="22"/>
      <c r="E137" s="22"/>
    </row>
    <row r="138" spans="1:5" ht="12.75">
      <c r="A138" s="11"/>
      <c r="C138" s="21"/>
      <c r="D138" s="22"/>
      <c r="E138" s="22"/>
    </row>
    <row r="139" spans="1:5" ht="12.75">
      <c r="A139" s="11"/>
      <c r="C139" s="21"/>
      <c r="D139" s="22"/>
      <c r="E139" s="22"/>
    </row>
    <row r="140" spans="1:5" ht="12.75">
      <c r="A140" s="11"/>
      <c r="C140" s="21"/>
      <c r="D140" s="22"/>
      <c r="E140" s="22"/>
    </row>
    <row r="141" spans="1:5" ht="12.75">
      <c r="A141" s="11"/>
      <c r="C141" s="21"/>
      <c r="D141" s="22"/>
      <c r="E141" s="22"/>
    </row>
    <row r="142" spans="1:5" ht="12.75">
      <c r="A142" s="11"/>
      <c r="C142" s="21"/>
      <c r="D142" s="22"/>
      <c r="E142" s="22"/>
    </row>
    <row r="143" spans="1:5" ht="12.75">
      <c r="A143" s="11"/>
      <c r="C143" s="21"/>
      <c r="D143" s="22"/>
      <c r="E143" s="22"/>
    </row>
    <row r="144" spans="1:5" ht="12.75">
      <c r="A144" s="11"/>
      <c r="C144" s="21"/>
      <c r="D144" s="22"/>
      <c r="E144" s="22"/>
    </row>
    <row r="145" spans="1:5" ht="12.75">
      <c r="A145" s="11"/>
      <c r="C145" s="21"/>
      <c r="D145" s="22"/>
      <c r="E145" s="22"/>
    </row>
    <row r="146" spans="1:5" ht="12.75">
      <c r="A146" s="11"/>
      <c r="C146" s="21"/>
      <c r="D146" s="22"/>
      <c r="E146" s="22"/>
    </row>
    <row r="147" spans="1:5" ht="12.75">
      <c r="A147" s="11"/>
      <c r="C147" s="21"/>
      <c r="D147" s="22"/>
      <c r="E147" s="22"/>
    </row>
    <row r="148" spans="1:5" ht="12.75">
      <c r="A148" s="11"/>
      <c r="C148" s="21"/>
      <c r="D148" s="22"/>
      <c r="E148" s="22"/>
    </row>
    <row r="149" spans="1:5" ht="12.75">
      <c r="A149" s="11"/>
      <c r="C149" s="21"/>
      <c r="D149" s="22"/>
      <c r="E149" s="22"/>
    </row>
    <row r="150" spans="1:5" ht="12.75">
      <c r="A150" s="11"/>
      <c r="C150" s="21"/>
      <c r="D150" s="22"/>
      <c r="E150" s="22"/>
    </row>
    <row r="151" spans="1:5" ht="12.75">
      <c r="A151" s="11"/>
      <c r="C151" s="21"/>
      <c r="D151" s="22"/>
      <c r="E151" s="22"/>
    </row>
    <row r="152" spans="1:5" ht="12.75">
      <c r="A152" s="11"/>
      <c r="C152" s="21"/>
      <c r="D152" s="22"/>
      <c r="E152" s="22"/>
    </row>
    <row r="153" spans="1:5" ht="12.75">
      <c r="A153" s="11"/>
      <c r="C153" s="21"/>
      <c r="D153" s="22"/>
      <c r="E153" s="22"/>
    </row>
    <row r="154" spans="1:5" ht="12.75">
      <c r="A154" s="11"/>
      <c r="C154" s="21"/>
      <c r="D154" s="22"/>
      <c r="E154" s="22"/>
    </row>
    <row r="155" spans="1:5" ht="12.75">
      <c r="A155" s="11"/>
      <c r="C155" s="21"/>
      <c r="D155" s="22"/>
      <c r="E155" s="22"/>
    </row>
    <row r="156" spans="1:5" ht="12.75">
      <c r="A156" s="11"/>
      <c r="C156" s="21"/>
      <c r="D156" s="22"/>
      <c r="E156" s="22"/>
    </row>
    <row r="157" spans="1:5" ht="12.75">
      <c r="A157" s="11"/>
      <c r="C157" s="21"/>
      <c r="D157" s="22"/>
      <c r="E157" s="22"/>
    </row>
    <row r="158" spans="1:5" ht="12.75">
      <c r="A158" s="11"/>
      <c r="C158" s="21"/>
      <c r="D158" s="22"/>
      <c r="E158" s="22"/>
    </row>
    <row r="159" spans="1:5" ht="12.75">
      <c r="A159" s="11"/>
      <c r="C159" s="21"/>
      <c r="D159" s="22"/>
      <c r="E159" s="22"/>
    </row>
    <row r="160" spans="1:5" ht="12.75">
      <c r="A160" s="11"/>
      <c r="C160" s="21"/>
      <c r="D160" s="22"/>
      <c r="E160" s="22"/>
    </row>
    <row r="161" spans="1:5" ht="12.75">
      <c r="A161" s="11"/>
      <c r="C161" s="21"/>
      <c r="D161" s="22"/>
      <c r="E161" s="22"/>
    </row>
    <row r="162" spans="1:5" ht="12.75">
      <c r="A162" s="11"/>
      <c r="C162" s="21"/>
      <c r="D162" s="22"/>
      <c r="E162" s="22"/>
    </row>
    <row r="163" spans="1:5" ht="12.75">
      <c r="A163" s="11"/>
      <c r="C163" s="21"/>
      <c r="D163" s="22"/>
      <c r="E163" s="22"/>
    </row>
    <row r="164" spans="1:5" ht="12.75">
      <c r="A164" s="11"/>
      <c r="C164" s="21"/>
      <c r="D164" s="22"/>
      <c r="E164" s="22"/>
    </row>
    <row r="165" spans="1:5" ht="12.75">
      <c r="A165" s="11"/>
      <c r="C165" s="21"/>
      <c r="D165" s="22"/>
      <c r="E165" s="22"/>
    </row>
    <row r="166" spans="1:5" ht="12.75">
      <c r="A166" s="11"/>
      <c r="C166" s="21"/>
      <c r="D166" s="22"/>
      <c r="E166" s="22"/>
    </row>
    <row r="167" spans="1:5" ht="12.75">
      <c r="A167" s="11"/>
      <c r="C167" s="21"/>
      <c r="D167" s="22"/>
      <c r="E167" s="22"/>
    </row>
    <row r="168" spans="1:5" ht="12.75">
      <c r="A168" s="11"/>
      <c r="C168" s="21"/>
      <c r="D168" s="22"/>
      <c r="E168" s="22"/>
    </row>
    <row r="169" spans="1:5" ht="12.75">
      <c r="A169" s="11"/>
      <c r="C169" s="21"/>
      <c r="D169" s="22"/>
      <c r="E169" s="22"/>
    </row>
    <row r="170" spans="1:5" ht="12.75">
      <c r="A170" s="11"/>
      <c r="C170" s="21"/>
      <c r="D170" s="22"/>
      <c r="E170" s="22"/>
    </row>
    <row r="171" spans="1:5" ht="12.75">
      <c r="A171" s="11"/>
      <c r="C171" s="21"/>
      <c r="D171" s="22"/>
      <c r="E171" s="22"/>
    </row>
    <row r="172" spans="1:5" ht="12.75">
      <c r="A172" s="11"/>
      <c r="C172" s="21"/>
      <c r="D172" s="22"/>
      <c r="E172" s="22"/>
    </row>
    <row r="173" spans="1:5" ht="12.75">
      <c r="A173" s="11"/>
      <c r="C173" s="21"/>
      <c r="D173" s="22"/>
      <c r="E173" s="22"/>
    </row>
    <row r="174" spans="1:5" ht="12.75">
      <c r="A174" s="11"/>
      <c r="C174" s="21"/>
      <c r="D174" s="22"/>
      <c r="E174" s="22"/>
    </row>
    <row r="175" spans="1:5" ht="12.75">
      <c r="A175" s="11"/>
      <c r="C175" s="21"/>
      <c r="D175" s="22"/>
      <c r="E175" s="22"/>
    </row>
    <row r="176" spans="1:5" ht="12.75">
      <c r="A176" s="11"/>
      <c r="C176" s="21"/>
      <c r="D176" s="22"/>
      <c r="E176" s="22"/>
    </row>
    <row r="177" spans="1:5" ht="12.75">
      <c r="A177" s="11"/>
      <c r="C177" s="21"/>
      <c r="D177" s="22"/>
      <c r="E177" s="22"/>
    </row>
    <row r="178" spans="1:5" ht="12.75">
      <c r="A178" s="11"/>
      <c r="C178" s="21"/>
      <c r="D178" s="22"/>
      <c r="E178" s="22"/>
    </row>
    <row r="179" spans="1:5" ht="12.75">
      <c r="A179" s="11"/>
      <c r="C179" s="21"/>
      <c r="D179" s="22"/>
      <c r="E179" s="22"/>
    </row>
    <row r="180" spans="1:5" ht="12.75">
      <c r="A180" s="11"/>
      <c r="C180" s="21"/>
      <c r="D180" s="22"/>
      <c r="E180" s="22"/>
    </row>
    <row r="181" spans="1:5" ht="12.75">
      <c r="A181" s="11"/>
      <c r="C181" s="21"/>
      <c r="D181" s="22"/>
      <c r="E181" s="22"/>
    </row>
    <row r="182" spans="1:5" ht="12.75">
      <c r="A182" s="11"/>
      <c r="C182" s="21"/>
      <c r="D182" s="22"/>
      <c r="E182" s="22"/>
    </row>
    <row r="183" spans="1:5" ht="12.75">
      <c r="A183" s="11"/>
      <c r="C183" s="21"/>
      <c r="D183" s="22"/>
      <c r="E183" s="22"/>
    </row>
    <row r="184" spans="1:5" ht="12.75">
      <c r="A184" s="11"/>
      <c r="C184" s="21"/>
      <c r="D184" s="22"/>
      <c r="E184" s="22"/>
    </row>
    <row r="185" spans="1:5" ht="12.75">
      <c r="A185" s="11"/>
      <c r="C185" s="21"/>
      <c r="D185" s="22"/>
      <c r="E185" s="22"/>
    </row>
    <row r="186" spans="1:5" ht="12.75">
      <c r="A186" s="11"/>
      <c r="C186" s="21"/>
      <c r="D186" s="22"/>
      <c r="E186" s="22"/>
    </row>
    <row r="187" spans="1:5" ht="12.75">
      <c r="A187" s="11"/>
      <c r="C187" s="21"/>
      <c r="D187" s="22"/>
      <c r="E187" s="22"/>
    </row>
    <row r="188" spans="1:5" ht="12.75">
      <c r="A188" s="11"/>
      <c r="C188" s="21"/>
      <c r="D188" s="22"/>
      <c r="E188" s="22"/>
    </row>
    <row r="189" spans="1:5" ht="12.75">
      <c r="A189" s="11"/>
      <c r="C189" s="21"/>
      <c r="D189" s="22"/>
      <c r="E189" s="22"/>
    </row>
    <row r="190" spans="1:5" ht="12.75">
      <c r="A190" s="11"/>
      <c r="C190" s="21"/>
      <c r="D190" s="22"/>
      <c r="E190" s="22"/>
    </row>
    <row r="191" spans="1:5" ht="12.75">
      <c r="A191" s="11"/>
      <c r="C191" s="21"/>
      <c r="D191" s="22"/>
      <c r="E191" s="22"/>
    </row>
    <row r="192" spans="1:5" ht="12.75">
      <c r="A192" s="11"/>
      <c r="C192" s="21"/>
      <c r="D192" s="22"/>
      <c r="E192" s="22"/>
    </row>
    <row r="193" spans="1:5" ht="12.75">
      <c r="A193" s="11"/>
      <c r="C193" s="21"/>
      <c r="D193" s="22"/>
      <c r="E193" s="22"/>
    </row>
    <row r="194" spans="1:5" ht="12.75">
      <c r="A194" s="11"/>
      <c r="C194" s="21"/>
      <c r="D194" s="22"/>
      <c r="E194" s="22"/>
    </row>
    <row r="195" spans="1:5" ht="12.75">
      <c r="A195" s="11"/>
      <c r="C195" s="21"/>
      <c r="D195" s="22"/>
      <c r="E195" s="22"/>
    </row>
    <row r="196" spans="1:5" ht="12.75">
      <c r="A196" s="11"/>
      <c r="C196" s="21"/>
      <c r="D196" s="22"/>
      <c r="E196" s="22"/>
    </row>
    <row r="197" spans="1:5" ht="12.75">
      <c r="A197" s="11"/>
      <c r="C197" s="21"/>
      <c r="D197" s="22"/>
      <c r="E197" s="22"/>
    </row>
    <row r="198" spans="1:5" ht="12.75">
      <c r="A198" s="11"/>
      <c r="C198" s="21"/>
      <c r="D198" s="22"/>
      <c r="E198" s="22"/>
    </row>
    <row r="199" spans="1:5" ht="12.75">
      <c r="A199" s="11"/>
      <c r="C199" s="21"/>
      <c r="D199" s="22"/>
      <c r="E199" s="22"/>
    </row>
    <row r="200" spans="1:5" ht="12.75">
      <c r="A200" s="11"/>
      <c r="C200" s="21"/>
      <c r="D200" s="22"/>
      <c r="E200" s="22"/>
    </row>
    <row r="201" spans="1:5" ht="12.75">
      <c r="A201" s="11"/>
      <c r="C201" s="21"/>
      <c r="D201" s="22"/>
      <c r="E201" s="22"/>
    </row>
    <row r="202" spans="1:5" ht="12.75">
      <c r="A202" s="11"/>
      <c r="C202" s="21"/>
      <c r="D202" s="22"/>
      <c r="E202" s="22"/>
    </row>
    <row r="203" spans="1:5" ht="12.75">
      <c r="A203" s="11"/>
      <c r="C203" s="21"/>
      <c r="D203" s="22"/>
      <c r="E203" s="22"/>
    </row>
    <row r="204" ht="12.75">
      <c r="G204"/>
    </row>
  </sheetData>
  <sheetProtection selectLockedCells="1"/>
  <mergeCells count="1">
    <mergeCell ref="A1:E1"/>
  </mergeCells>
  <printOptions/>
  <pageMargins left="0.75" right="0.75" top="1" bottom="1" header="0.5" footer="0.5"/>
  <pageSetup fitToHeight="3" fitToWidth="1" horizontalDpi="600" verticalDpi="600" orientation="portrait" paperSize="9" scale="94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Gilbert</dc:creator>
  <cp:keywords/>
  <dc:description/>
  <cp:lastModifiedBy>Educational Services</cp:lastModifiedBy>
  <cp:lastPrinted>2008-09-08T11:01:27Z</cp:lastPrinted>
  <dcterms:created xsi:type="dcterms:W3CDTF">2008-09-07T17:15:05Z</dcterms:created>
  <dcterms:modified xsi:type="dcterms:W3CDTF">2008-09-08T11:06:22Z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